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<sst xmlns="http://schemas.openxmlformats.org/spreadsheetml/2006/main" count="232" uniqueCount="100">
  <si>
    <t>云龙县2022年12月医疗救助一事一议零星报销公示名单</t>
  </si>
  <si>
    <t xml:space="preserve">制表单位：云龙县医疗保障服务中心                                                                制表日期：2022年12月15日
</t>
  </si>
  <si>
    <t>序号</t>
  </si>
  <si>
    <t>姓名</t>
  </si>
  <si>
    <t>性别</t>
  </si>
  <si>
    <t>地址</t>
  </si>
  <si>
    <t>人员类别</t>
  </si>
  <si>
    <t>费用年度</t>
  </si>
  <si>
    <t>医疗总费用</t>
  </si>
  <si>
    <t>基本医保
报销费用</t>
  </si>
  <si>
    <t>大病保险
报销费用</t>
  </si>
  <si>
    <t>医疗救助
费用</t>
  </si>
  <si>
    <t>医保目录范围内自付费用</t>
  </si>
  <si>
    <t>医疗救助一事一议起付线</t>
  </si>
  <si>
    <t>医疗救助一事一议救助金额（元）</t>
  </si>
  <si>
    <t>李志标</t>
  </si>
  <si>
    <t>男</t>
  </si>
  <si>
    <t>云龙县宝丰乡东山村</t>
  </si>
  <si>
    <t>农村低保对象</t>
  </si>
  <si>
    <t>2022年</t>
  </si>
  <si>
    <t>杨明春</t>
  </si>
  <si>
    <t>云龙县宝丰乡南新村</t>
  </si>
  <si>
    <t>杨玉贵</t>
  </si>
  <si>
    <t>云龙县白石镇云顶村</t>
  </si>
  <si>
    <t>脱贫不稳定户</t>
  </si>
  <si>
    <t>张利花</t>
  </si>
  <si>
    <t>女</t>
  </si>
  <si>
    <t>云龙县检槽乡清朗村</t>
  </si>
  <si>
    <t>罗王羽</t>
  </si>
  <si>
    <t>云龙县检槽乡师井村</t>
  </si>
  <si>
    <t>边缘易致贫户</t>
  </si>
  <si>
    <t>艾睿兴</t>
  </si>
  <si>
    <t>云龙县检槽乡检槽村</t>
  </si>
  <si>
    <t>张志林</t>
  </si>
  <si>
    <t>云龙县检槽乡文兴村</t>
  </si>
  <si>
    <t>突发严重困难户</t>
  </si>
  <si>
    <t>字从菊</t>
  </si>
  <si>
    <t>云龙县检槽乡清文村</t>
  </si>
  <si>
    <t>杨春秀</t>
  </si>
  <si>
    <t>云龙县苗尾乡天灯村</t>
  </si>
  <si>
    <t>杨士英</t>
  </si>
  <si>
    <t>云龙县诺邓镇和平村</t>
  </si>
  <si>
    <t>杜明珍</t>
  </si>
  <si>
    <t>云龙县诺邓镇天池村</t>
  </si>
  <si>
    <t>杨雄英</t>
  </si>
  <si>
    <t>云龙县诺邓镇石门社区</t>
  </si>
  <si>
    <t>李沛琴</t>
  </si>
  <si>
    <t>云龙县诺邓镇永安村</t>
  </si>
  <si>
    <t>杨学云</t>
  </si>
  <si>
    <t>云龙县诺邓镇庄坪村</t>
  </si>
  <si>
    <t>突发严重困难户、农村低保对象</t>
  </si>
  <si>
    <t>杨文根</t>
  </si>
  <si>
    <t>云龙县长新乡丰胜村</t>
  </si>
  <si>
    <t>段红润</t>
  </si>
  <si>
    <t>云龙县长新乡松炼村</t>
  </si>
  <si>
    <t>彭连四</t>
  </si>
  <si>
    <t>云龙县长新乡永香村</t>
  </si>
  <si>
    <t>杨清云</t>
  </si>
  <si>
    <t>云龙县长新乡长春村</t>
  </si>
  <si>
    <t>赵德兴</t>
  </si>
  <si>
    <t>旷建松</t>
  </si>
  <si>
    <t>云龙县关坪乡新荣村</t>
  </si>
  <si>
    <t>字杏光</t>
  </si>
  <si>
    <t>云龙县关坪乡自新村</t>
  </si>
  <si>
    <t>杨利信</t>
  </si>
  <si>
    <t>杨杰明</t>
  </si>
  <si>
    <t>吴跃之</t>
  </si>
  <si>
    <t>云龙县关坪乡关坪村</t>
  </si>
  <si>
    <t>山文孙</t>
  </si>
  <si>
    <t>左成赵</t>
  </si>
  <si>
    <t>云龙县漕涧镇仁山村</t>
  </si>
  <si>
    <t>李育贤</t>
  </si>
  <si>
    <t>云龙县漕涧镇漕涧村</t>
  </si>
  <si>
    <t>段继华</t>
  </si>
  <si>
    <t>云龙县漕涧镇铁厂村</t>
  </si>
  <si>
    <t>杨建茹</t>
  </si>
  <si>
    <t>云龙县漕涧镇大坪村</t>
  </si>
  <si>
    <t>何胜娟</t>
  </si>
  <si>
    <t>祝恒辉</t>
  </si>
  <si>
    <t>何学军</t>
  </si>
  <si>
    <t>云龙县漕涧镇仁德村</t>
  </si>
  <si>
    <t>钏文兵</t>
  </si>
  <si>
    <t>祝相东</t>
  </si>
  <si>
    <t>左赵全</t>
  </si>
  <si>
    <t>何炳汉</t>
  </si>
  <si>
    <t>边缘易致贫户、农村低保对象</t>
  </si>
  <si>
    <t>杨胜何</t>
  </si>
  <si>
    <t>云龙县漕涧镇新胜村</t>
  </si>
  <si>
    <t>何从开</t>
  </si>
  <si>
    <t>云龙县白石镇松水村</t>
  </si>
  <si>
    <t>张家军</t>
  </si>
  <si>
    <t>云龙县功果桥镇民主村</t>
  </si>
  <si>
    <t>刘丽琴</t>
  </si>
  <si>
    <t>云龙县功果桥镇下坞村</t>
  </si>
  <si>
    <t>那维和</t>
  </si>
  <si>
    <t>王玉和</t>
  </si>
  <si>
    <t>何梅秀</t>
  </si>
  <si>
    <t>云龙县民建乡边江村</t>
  </si>
  <si>
    <t>合计</t>
  </si>
  <si>
    <t xml:space="preserve">    云龙县医疗保障局举报投诉电话：0872-5523001，地址：云龙县诺邓镇石门社区文笔路20号，邮箱：ylxylbzj@126.com。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</si>
</sst>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20"/>
      <color theme="1"/>
      <name val="方正小标宋简体"/>
      <family val="4"/>
    </font>
    <font>
      <sz val="14"/>
      <color theme="1"/>
      <name val="Calibri"/>
      <family val="0"/>
    </font>
    <font>
      <sz val="12"/>
      <color theme="1"/>
      <name val="Calibri Light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36" fillId="3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176" fontId="51" fillId="0" borderId="0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Alignment="1">
      <alignment horizontal="right" vertical="center"/>
    </xf>
    <xf numFmtId="176" fontId="5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176" fontId="57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6.50390625" style="0" customWidth="1"/>
    <col min="3" max="3" width="6.375" style="0" customWidth="1"/>
    <col min="4" max="4" width="20.75390625" style="0" customWidth="1"/>
    <col min="5" max="5" width="28.625" style="0" customWidth="1"/>
    <col min="6" max="6" width="14.875" style="0" customWidth="1"/>
    <col min="7" max="7" width="15.875" style="0" bestFit="1" customWidth="1"/>
    <col min="8" max="8" width="14.375" style="0" bestFit="1" customWidth="1"/>
    <col min="9" max="9" width="13.125" style="0" bestFit="1" customWidth="1"/>
    <col min="10" max="11" width="11.75390625" style="0" bestFit="1" customWidth="1"/>
    <col min="12" max="12" width="11.50390625" style="0" bestFit="1" customWidth="1"/>
    <col min="13" max="13" width="16.00390625" style="5" bestFit="1" customWidth="1"/>
  </cols>
  <sheetData>
    <row r="1" spans="1:13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2"/>
      <c r="K1" s="22"/>
      <c r="L1" s="22"/>
      <c r="M1" s="23"/>
    </row>
    <row r="2" spans="1:13" s="2" customFormat="1" ht="27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4"/>
    </row>
    <row r="3" spans="1:13" s="2" customFormat="1" ht="56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5" t="s">
        <v>14</v>
      </c>
    </row>
    <row r="4" spans="1:13" s="3" customFormat="1" ht="25.5" customHeight="1">
      <c r="A4" s="10">
        <v>1</v>
      </c>
      <c r="B4" s="11" t="s">
        <v>15</v>
      </c>
      <c r="C4" s="12" t="s">
        <v>16</v>
      </c>
      <c r="D4" s="13" t="s">
        <v>17</v>
      </c>
      <c r="E4" s="11" t="s">
        <v>18</v>
      </c>
      <c r="F4" s="11" t="s">
        <v>19</v>
      </c>
      <c r="G4" s="14">
        <v>59428.75</v>
      </c>
      <c r="H4" s="14">
        <v>45984.71</v>
      </c>
      <c r="I4" s="14">
        <v>3337.59</v>
      </c>
      <c r="J4" s="14">
        <v>0</v>
      </c>
      <c r="K4" s="14">
        <v>9225.05</v>
      </c>
      <c r="L4" s="14">
        <v>7000</v>
      </c>
      <c r="M4" s="26">
        <f>(K4-L4)*0.7</f>
        <v>1557.5349999999994</v>
      </c>
    </row>
    <row r="5" spans="1:13" s="3" customFormat="1" ht="25.5" customHeight="1">
      <c r="A5" s="10">
        <v>2</v>
      </c>
      <c r="B5" s="11" t="s">
        <v>20</v>
      </c>
      <c r="C5" s="12" t="s">
        <v>16</v>
      </c>
      <c r="D5" s="13" t="s">
        <v>21</v>
      </c>
      <c r="E5" s="11" t="s">
        <v>18</v>
      </c>
      <c r="F5" s="11" t="s">
        <v>19</v>
      </c>
      <c r="G5" s="14">
        <v>33276.65</v>
      </c>
      <c r="H5" s="14">
        <v>21221.96</v>
      </c>
      <c r="I5" s="14">
        <v>787.02</v>
      </c>
      <c r="J5" s="14">
        <v>1927.64</v>
      </c>
      <c r="K5" s="14">
        <v>8830.2</v>
      </c>
      <c r="L5" s="14">
        <v>7000</v>
      </c>
      <c r="M5" s="26">
        <f aca="true" t="shared" si="0" ref="M5:M41">(K5-L5)*0.7</f>
        <v>1281.1400000000003</v>
      </c>
    </row>
    <row r="6" spans="1:13" s="3" customFormat="1" ht="25.5" customHeight="1">
      <c r="A6" s="10">
        <v>3</v>
      </c>
      <c r="B6" s="12" t="s">
        <v>22</v>
      </c>
      <c r="C6" s="12" t="s">
        <v>16</v>
      </c>
      <c r="D6" s="15" t="s">
        <v>23</v>
      </c>
      <c r="E6" s="11" t="s">
        <v>24</v>
      </c>
      <c r="F6" s="11" t="s">
        <v>19</v>
      </c>
      <c r="G6" s="14">
        <v>64128.94</v>
      </c>
      <c r="H6" s="14">
        <v>41614.45</v>
      </c>
      <c r="I6" s="14">
        <v>12645.32</v>
      </c>
      <c r="J6" s="14">
        <v>0</v>
      </c>
      <c r="K6" s="14">
        <v>9745.41</v>
      </c>
      <c r="L6" s="14">
        <v>7000</v>
      </c>
      <c r="M6" s="26">
        <f t="shared" si="0"/>
        <v>1921.7869999999998</v>
      </c>
    </row>
    <row r="7" spans="1:13" s="3" customFormat="1" ht="25.5" customHeight="1">
      <c r="A7" s="10">
        <v>4</v>
      </c>
      <c r="B7" s="11" t="s">
        <v>25</v>
      </c>
      <c r="C7" s="12" t="s">
        <v>26</v>
      </c>
      <c r="D7" s="13" t="s">
        <v>27</v>
      </c>
      <c r="E7" s="11" t="s">
        <v>18</v>
      </c>
      <c r="F7" s="11" t="s">
        <v>19</v>
      </c>
      <c r="G7" s="14">
        <v>15593.02</v>
      </c>
      <c r="H7" s="14">
        <v>5972.09</v>
      </c>
      <c r="I7" s="14">
        <v>0</v>
      </c>
      <c r="J7" s="14">
        <v>2302.59</v>
      </c>
      <c r="K7" s="14">
        <v>7467.68</v>
      </c>
      <c r="L7" s="14">
        <v>7000</v>
      </c>
      <c r="M7" s="26">
        <f t="shared" si="0"/>
        <v>327.3760000000002</v>
      </c>
    </row>
    <row r="8" spans="1:13" s="3" customFormat="1" ht="25.5" customHeight="1">
      <c r="A8" s="10">
        <v>5</v>
      </c>
      <c r="B8" s="11" t="s">
        <v>28</v>
      </c>
      <c r="C8" s="12" t="s">
        <v>16</v>
      </c>
      <c r="D8" s="13" t="s">
        <v>29</v>
      </c>
      <c r="E8" s="11" t="s">
        <v>30</v>
      </c>
      <c r="F8" s="11" t="s">
        <v>19</v>
      </c>
      <c r="G8" s="14">
        <v>226458.74</v>
      </c>
      <c r="H8" s="14">
        <v>100000</v>
      </c>
      <c r="I8" s="14">
        <v>89971.97</v>
      </c>
      <c r="J8" s="14">
        <v>1517.84</v>
      </c>
      <c r="K8" s="14">
        <v>21345.87</v>
      </c>
      <c r="L8" s="14">
        <v>7000</v>
      </c>
      <c r="M8" s="26">
        <f t="shared" si="0"/>
        <v>10042.108999999999</v>
      </c>
    </row>
    <row r="9" spans="1:13" s="3" customFormat="1" ht="25.5" customHeight="1">
      <c r="A9" s="10">
        <v>6</v>
      </c>
      <c r="B9" s="11" t="s">
        <v>31</v>
      </c>
      <c r="C9" s="12" t="s">
        <v>16</v>
      </c>
      <c r="D9" s="13" t="s">
        <v>32</v>
      </c>
      <c r="E9" s="11" t="s">
        <v>18</v>
      </c>
      <c r="F9" s="11" t="s">
        <v>19</v>
      </c>
      <c r="G9" s="14">
        <v>76008.77</v>
      </c>
      <c r="H9" s="14">
        <v>53317.98</v>
      </c>
      <c r="I9" s="14">
        <v>4858.06</v>
      </c>
      <c r="J9" s="14">
        <v>54.71</v>
      </c>
      <c r="K9" s="14">
        <v>10337.81</v>
      </c>
      <c r="L9" s="14">
        <v>7000</v>
      </c>
      <c r="M9" s="26">
        <f t="shared" si="0"/>
        <v>2336.4669999999996</v>
      </c>
    </row>
    <row r="10" spans="1:13" s="3" customFormat="1" ht="25.5" customHeight="1">
      <c r="A10" s="10">
        <v>7</v>
      </c>
      <c r="B10" s="11" t="s">
        <v>33</v>
      </c>
      <c r="C10" s="12" t="s">
        <v>16</v>
      </c>
      <c r="D10" s="15" t="s">
        <v>34</v>
      </c>
      <c r="E10" s="11" t="s">
        <v>35</v>
      </c>
      <c r="F10" s="11" t="s">
        <v>19</v>
      </c>
      <c r="G10" s="14">
        <v>59599.09</v>
      </c>
      <c r="H10" s="14">
        <v>43939.86</v>
      </c>
      <c r="I10" s="14">
        <v>4353.44</v>
      </c>
      <c r="J10" s="14">
        <v>0</v>
      </c>
      <c r="K10" s="14">
        <v>10702.29</v>
      </c>
      <c r="L10" s="14">
        <v>7000</v>
      </c>
      <c r="M10" s="26">
        <f t="shared" si="0"/>
        <v>2591.6030000000005</v>
      </c>
    </row>
    <row r="11" spans="1:13" s="3" customFormat="1" ht="25.5" customHeight="1">
      <c r="A11" s="10">
        <v>8</v>
      </c>
      <c r="B11" s="11" t="s">
        <v>36</v>
      </c>
      <c r="C11" s="12" t="s">
        <v>26</v>
      </c>
      <c r="D11" s="15" t="s">
        <v>37</v>
      </c>
      <c r="E11" s="11" t="s">
        <v>35</v>
      </c>
      <c r="F11" s="11" t="s">
        <v>19</v>
      </c>
      <c r="G11" s="14">
        <v>32683.78</v>
      </c>
      <c r="H11" s="14">
        <v>17775.26</v>
      </c>
      <c r="I11" s="14">
        <v>2922.88</v>
      </c>
      <c r="J11" s="14">
        <v>0</v>
      </c>
      <c r="K11" s="14">
        <v>9248.58</v>
      </c>
      <c r="L11" s="14">
        <v>7000</v>
      </c>
      <c r="M11" s="26">
        <f t="shared" si="0"/>
        <v>1574.0059999999999</v>
      </c>
    </row>
    <row r="12" spans="1:13" s="3" customFormat="1" ht="25.5" customHeight="1">
      <c r="A12" s="10">
        <v>9</v>
      </c>
      <c r="B12" s="11" t="s">
        <v>38</v>
      </c>
      <c r="C12" s="12" t="s">
        <v>26</v>
      </c>
      <c r="D12" s="15" t="s">
        <v>39</v>
      </c>
      <c r="E12" s="11" t="s">
        <v>18</v>
      </c>
      <c r="F12" s="11" t="s">
        <v>19</v>
      </c>
      <c r="G12" s="14">
        <v>38186.27</v>
      </c>
      <c r="H12" s="14">
        <v>24922.8</v>
      </c>
      <c r="I12" s="14">
        <v>2640.17</v>
      </c>
      <c r="J12" s="14">
        <v>0</v>
      </c>
      <c r="K12" s="14">
        <v>9034.41</v>
      </c>
      <c r="L12" s="14">
        <v>7000</v>
      </c>
      <c r="M12" s="26">
        <f t="shared" si="0"/>
        <v>1424.0869999999998</v>
      </c>
    </row>
    <row r="13" spans="1:13" s="3" customFormat="1" ht="25.5" customHeight="1">
      <c r="A13" s="10">
        <v>10</v>
      </c>
      <c r="B13" s="11" t="s">
        <v>40</v>
      </c>
      <c r="C13" s="12" t="s">
        <v>26</v>
      </c>
      <c r="D13" s="13" t="s">
        <v>41</v>
      </c>
      <c r="E13" s="11" t="s">
        <v>18</v>
      </c>
      <c r="F13" s="11" t="s">
        <v>19</v>
      </c>
      <c r="G13" s="14">
        <v>78047.44</v>
      </c>
      <c r="H13" s="14">
        <v>51058.61</v>
      </c>
      <c r="I13" s="14">
        <v>10364.7</v>
      </c>
      <c r="J13" s="14">
        <v>377.37</v>
      </c>
      <c r="K13" s="14">
        <v>12904.2</v>
      </c>
      <c r="L13" s="14">
        <v>7000</v>
      </c>
      <c r="M13" s="26">
        <f t="shared" si="0"/>
        <v>4132.9400000000005</v>
      </c>
    </row>
    <row r="14" spans="1:13" s="3" customFormat="1" ht="25.5" customHeight="1">
      <c r="A14" s="10">
        <v>11</v>
      </c>
      <c r="B14" s="11" t="s">
        <v>42</v>
      </c>
      <c r="C14" s="12" t="s">
        <v>26</v>
      </c>
      <c r="D14" s="13" t="s">
        <v>43</v>
      </c>
      <c r="E14" s="11" t="s">
        <v>18</v>
      </c>
      <c r="F14" s="11" t="s">
        <v>19</v>
      </c>
      <c r="G14" s="14">
        <v>83701.09</v>
      </c>
      <c r="H14" s="14">
        <v>44191.61</v>
      </c>
      <c r="I14" s="14">
        <v>8479.34</v>
      </c>
      <c r="J14" s="14">
        <v>0</v>
      </c>
      <c r="K14" s="14">
        <v>13468.24</v>
      </c>
      <c r="L14" s="14">
        <v>7000</v>
      </c>
      <c r="M14" s="26">
        <f t="shared" si="0"/>
        <v>4527.767999999999</v>
      </c>
    </row>
    <row r="15" spans="1:13" s="3" customFormat="1" ht="25.5" customHeight="1">
      <c r="A15" s="10">
        <v>12</v>
      </c>
      <c r="B15" s="11" t="s">
        <v>44</v>
      </c>
      <c r="C15" s="12" t="s">
        <v>16</v>
      </c>
      <c r="D15" s="13" t="s">
        <v>45</v>
      </c>
      <c r="E15" s="11" t="s">
        <v>18</v>
      </c>
      <c r="F15" s="11" t="s">
        <v>19</v>
      </c>
      <c r="G15" s="14">
        <v>215433.95</v>
      </c>
      <c r="H15" s="14">
        <v>100545.36</v>
      </c>
      <c r="I15" s="14">
        <v>74642.81</v>
      </c>
      <c r="J15" s="14">
        <v>307.29</v>
      </c>
      <c r="K15" s="14">
        <v>26128.76</v>
      </c>
      <c r="L15" s="14">
        <v>7000</v>
      </c>
      <c r="M15" s="26">
        <f t="shared" si="0"/>
        <v>13390.131999999998</v>
      </c>
    </row>
    <row r="16" spans="1:13" s="3" customFormat="1" ht="25.5" customHeight="1">
      <c r="A16" s="10">
        <v>13</v>
      </c>
      <c r="B16" s="11" t="s">
        <v>46</v>
      </c>
      <c r="C16" s="12" t="s">
        <v>26</v>
      </c>
      <c r="D16" s="13" t="s">
        <v>47</v>
      </c>
      <c r="E16" s="11" t="s">
        <v>35</v>
      </c>
      <c r="F16" s="11" t="s">
        <v>19</v>
      </c>
      <c r="G16" s="14">
        <v>181686.55</v>
      </c>
      <c r="H16" s="14">
        <v>93611</v>
      </c>
      <c r="I16" s="14">
        <v>50452.29</v>
      </c>
      <c r="J16" s="14">
        <v>0</v>
      </c>
      <c r="K16" s="14">
        <v>16880.58</v>
      </c>
      <c r="L16" s="14">
        <v>7000</v>
      </c>
      <c r="M16" s="26">
        <f t="shared" si="0"/>
        <v>6916.406000000001</v>
      </c>
    </row>
    <row r="17" spans="1:13" s="3" customFormat="1" ht="25.5" customHeight="1">
      <c r="A17" s="10">
        <v>14</v>
      </c>
      <c r="B17" s="11" t="s">
        <v>48</v>
      </c>
      <c r="C17" s="12" t="s">
        <v>16</v>
      </c>
      <c r="D17" s="13" t="s">
        <v>49</v>
      </c>
      <c r="E17" s="11" t="s">
        <v>50</v>
      </c>
      <c r="F17" s="11" t="s">
        <v>19</v>
      </c>
      <c r="G17" s="14">
        <v>124520.79</v>
      </c>
      <c r="H17" s="14">
        <v>77788.59</v>
      </c>
      <c r="I17" s="14">
        <v>26691.97</v>
      </c>
      <c r="J17" s="14">
        <v>4056.27</v>
      </c>
      <c r="K17" s="14">
        <v>11866.36</v>
      </c>
      <c r="L17" s="14">
        <v>7000</v>
      </c>
      <c r="M17" s="26">
        <f t="shared" si="0"/>
        <v>3406.452</v>
      </c>
    </row>
    <row r="18" spans="1:13" s="3" customFormat="1" ht="25.5" customHeight="1">
      <c r="A18" s="10">
        <v>15</v>
      </c>
      <c r="B18" s="11" t="s">
        <v>51</v>
      </c>
      <c r="C18" s="12" t="s">
        <v>16</v>
      </c>
      <c r="D18" s="13" t="s">
        <v>52</v>
      </c>
      <c r="E18" s="11" t="s">
        <v>35</v>
      </c>
      <c r="F18" s="11" t="s">
        <v>19</v>
      </c>
      <c r="G18" s="14">
        <v>103108.49</v>
      </c>
      <c r="H18" s="14">
        <v>72964.47</v>
      </c>
      <c r="I18" s="14">
        <v>12450.31</v>
      </c>
      <c r="J18" s="14">
        <v>270.6</v>
      </c>
      <c r="K18" s="14">
        <v>13878.5</v>
      </c>
      <c r="L18" s="14">
        <v>7000</v>
      </c>
      <c r="M18" s="26">
        <f t="shared" si="0"/>
        <v>4814.95</v>
      </c>
    </row>
    <row r="19" spans="1:13" s="3" customFormat="1" ht="25.5" customHeight="1">
      <c r="A19" s="10">
        <v>16</v>
      </c>
      <c r="B19" s="11" t="s">
        <v>53</v>
      </c>
      <c r="C19" s="12" t="s">
        <v>26</v>
      </c>
      <c r="D19" s="13" t="s">
        <v>54</v>
      </c>
      <c r="E19" s="11" t="s">
        <v>18</v>
      </c>
      <c r="F19" s="11" t="s">
        <v>19</v>
      </c>
      <c r="G19" s="14">
        <v>35406.46</v>
      </c>
      <c r="H19" s="14">
        <v>19813.18</v>
      </c>
      <c r="I19" s="14">
        <v>5139.03</v>
      </c>
      <c r="J19" s="14">
        <v>1548.21</v>
      </c>
      <c r="K19" s="14">
        <v>7713.52</v>
      </c>
      <c r="L19" s="14">
        <v>7000</v>
      </c>
      <c r="M19" s="26">
        <f t="shared" si="0"/>
        <v>499.4640000000003</v>
      </c>
    </row>
    <row r="20" spans="1:13" s="3" customFormat="1" ht="25.5" customHeight="1">
      <c r="A20" s="10">
        <v>17</v>
      </c>
      <c r="B20" s="11" t="s">
        <v>55</v>
      </c>
      <c r="C20" s="12" t="s">
        <v>16</v>
      </c>
      <c r="D20" s="13" t="s">
        <v>56</v>
      </c>
      <c r="E20" s="11" t="s">
        <v>18</v>
      </c>
      <c r="F20" s="11" t="s">
        <v>19</v>
      </c>
      <c r="G20" s="14">
        <v>141060.03</v>
      </c>
      <c r="H20" s="14">
        <v>90148.76</v>
      </c>
      <c r="I20" s="14">
        <v>35397.37</v>
      </c>
      <c r="J20" s="14">
        <v>7622.4</v>
      </c>
      <c r="K20" s="14">
        <v>7317.29</v>
      </c>
      <c r="L20" s="14">
        <v>7000</v>
      </c>
      <c r="M20" s="26">
        <f t="shared" si="0"/>
        <v>222.10299999999995</v>
      </c>
    </row>
    <row r="21" spans="1:13" s="3" customFormat="1" ht="25.5" customHeight="1">
      <c r="A21" s="10">
        <v>18</v>
      </c>
      <c r="B21" s="11" t="s">
        <v>57</v>
      </c>
      <c r="C21" s="12" t="s">
        <v>16</v>
      </c>
      <c r="D21" s="13" t="s">
        <v>58</v>
      </c>
      <c r="E21" s="11" t="s">
        <v>18</v>
      </c>
      <c r="F21" s="11" t="s">
        <v>19</v>
      </c>
      <c r="G21" s="14">
        <v>85920.2</v>
      </c>
      <c r="H21" s="14">
        <v>47645.65</v>
      </c>
      <c r="I21" s="14">
        <v>12607.93</v>
      </c>
      <c r="J21" s="14">
        <v>2202.32</v>
      </c>
      <c r="K21" s="14">
        <v>12688.22</v>
      </c>
      <c r="L21" s="14">
        <v>7000</v>
      </c>
      <c r="M21" s="26">
        <f t="shared" si="0"/>
        <v>3981.7539999999995</v>
      </c>
    </row>
    <row r="22" spans="1:13" s="3" customFormat="1" ht="25.5" customHeight="1">
      <c r="A22" s="10">
        <v>19</v>
      </c>
      <c r="B22" s="11" t="s">
        <v>59</v>
      </c>
      <c r="C22" s="12" t="s">
        <v>16</v>
      </c>
      <c r="D22" s="13" t="s">
        <v>56</v>
      </c>
      <c r="E22" s="11" t="s">
        <v>18</v>
      </c>
      <c r="F22" s="11" t="s">
        <v>19</v>
      </c>
      <c r="G22" s="14">
        <v>85537.9</v>
      </c>
      <c r="H22" s="14">
        <v>48224.68</v>
      </c>
      <c r="I22" s="14">
        <v>19452.55</v>
      </c>
      <c r="J22" s="14">
        <v>813.33</v>
      </c>
      <c r="K22" s="14">
        <v>13733.34</v>
      </c>
      <c r="L22" s="14">
        <v>7000</v>
      </c>
      <c r="M22" s="26">
        <f t="shared" si="0"/>
        <v>4713.338</v>
      </c>
    </row>
    <row r="23" spans="1:13" s="3" customFormat="1" ht="25.5" customHeight="1">
      <c r="A23" s="10">
        <v>20</v>
      </c>
      <c r="B23" s="11" t="s">
        <v>60</v>
      </c>
      <c r="C23" s="12" t="s">
        <v>16</v>
      </c>
      <c r="D23" s="13" t="s">
        <v>61</v>
      </c>
      <c r="E23" s="11" t="s">
        <v>18</v>
      </c>
      <c r="F23" s="11" t="s">
        <v>19</v>
      </c>
      <c r="G23" s="14">
        <v>113445.21</v>
      </c>
      <c r="H23" s="14">
        <v>66398.76</v>
      </c>
      <c r="I23" s="14">
        <v>16897.77</v>
      </c>
      <c r="J23" s="14">
        <v>292.48</v>
      </c>
      <c r="K23" s="14">
        <v>15885.33</v>
      </c>
      <c r="L23" s="14">
        <v>7000</v>
      </c>
      <c r="M23" s="26">
        <f t="shared" si="0"/>
        <v>6219.731</v>
      </c>
    </row>
    <row r="24" spans="1:13" s="3" customFormat="1" ht="25.5" customHeight="1">
      <c r="A24" s="10">
        <v>21</v>
      </c>
      <c r="B24" s="11" t="s">
        <v>62</v>
      </c>
      <c r="C24" s="12" t="s">
        <v>16</v>
      </c>
      <c r="D24" s="13" t="s">
        <v>63</v>
      </c>
      <c r="E24" s="11" t="s">
        <v>18</v>
      </c>
      <c r="F24" s="11" t="s">
        <v>19</v>
      </c>
      <c r="G24" s="14">
        <v>61807.07</v>
      </c>
      <c r="H24" s="14">
        <v>54755.92</v>
      </c>
      <c r="I24" s="14">
        <v>273.32</v>
      </c>
      <c r="J24" s="14">
        <v>162.63</v>
      </c>
      <c r="K24" s="14">
        <v>7906.99</v>
      </c>
      <c r="L24" s="14">
        <v>7000</v>
      </c>
      <c r="M24" s="26">
        <f t="shared" si="0"/>
        <v>634.8929999999998</v>
      </c>
    </row>
    <row r="25" spans="1:13" s="3" customFormat="1" ht="25.5" customHeight="1">
      <c r="A25" s="10">
        <v>22</v>
      </c>
      <c r="B25" s="11" t="s">
        <v>64</v>
      </c>
      <c r="C25" s="12" t="s">
        <v>26</v>
      </c>
      <c r="D25" s="13" t="s">
        <v>61</v>
      </c>
      <c r="E25" s="11" t="s">
        <v>18</v>
      </c>
      <c r="F25" s="11" t="s">
        <v>19</v>
      </c>
      <c r="G25" s="14">
        <v>30155.43</v>
      </c>
      <c r="H25" s="14">
        <v>19582.52</v>
      </c>
      <c r="I25" s="14">
        <v>861.34</v>
      </c>
      <c r="J25" s="14">
        <v>0</v>
      </c>
      <c r="K25" s="14">
        <v>8274.23</v>
      </c>
      <c r="L25" s="14">
        <v>7000</v>
      </c>
      <c r="M25" s="26">
        <f t="shared" si="0"/>
        <v>891.9609999999997</v>
      </c>
    </row>
    <row r="26" spans="1:13" s="3" customFormat="1" ht="25.5" customHeight="1">
      <c r="A26" s="10">
        <v>23</v>
      </c>
      <c r="B26" s="11" t="s">
        <v>65</v>
      </c>
      <c r="C26" s="12" t="s">
        <v>16</v>
      </c>
      <c r="D26" s="13" t="s">
        <v>61</v>
      </c>
      <c r="E26" s="11" t="s">
        <v>18</v>
      </c>
      <c r="F26" s="11" t="s">
        <v>19</v>
      </c>
      <c r="G26" s="14">
        <v>27751.56</v>
      </c>
      <c r="H26" s="14">
        <v>16109.45</v>
      </c>
      <c r="I26" s="14">
        <v>2782.27</v>
      </c>
      <c r="J26" s="14">
        <v>0</v>
      </c>
      <c r="K26" s="14">
        <v>8854.84</v>
      </c>
      <c r="L26" s="14">
        <v>7000</v>
      </c>
      <c r="M26" s="26">
        <f t="shared" si="0"/>
        <v>1298.388</v>
      </c>
    </row>
    <row r="27" spans="1:13" s="3" customFormat="1" ht="25.5" customHeight="1">
      <c r="A27" s="10">
        <v>24</v>
      </c>
      <c r="B27" s="11" t="s">
        <v>66</v>
      </c>
      <c r="C27" s="12" t="s">
        <v>26</v>
      </c>
      <c r="D27" s="15" t="s">
        <v>67</v>
      </c>
      <c r="E27" s="11" t="s">
        <v>18</v>
      </c>
      <c r="F27" s="11" t="s">
        <v>19</v>
      </c>
      <c r="G27" s="14">
        <v>57422.23</v>
      </c>
      <c r="H27" s="14">
        <v>16121.72</v>
      </c>
      <c r="I27" s="14">
        <v>5570.27</v>
      </c>
      <c r="J27" s="14">
        <v>0</v>
      </c>
      <c r="K27" s="14">
        <v>11613.52</v>
      </c>
      <c r="L27" s="14">
        <v>7000</v>
      </c>
      <c r="M27" s="26">
        <f t="shared" si="0"/>
        <v>3229.464</v>
      </c>
    </row>
    <row r="28" spans="1:13" s="3" customFormat="1" ht="25.5" customHeight="1">
      <c r="A28" s="10">
        <v>25</v>
      </c>
      <c r="B28" s="11" t="s">
        <v>68</v>
      </c>
      <c r="C28" s="12" t="s">
        <v>16</v>
      </c>
      <c r="D28" s="13" t="s">
        <v>67</v>
      </c>
      <c r="E28" s="11" t="s">
        <v>18</v>
      </c>
      <c r="F28" s="11" t="s">
        <v>19</v>
      </c>
      <c r="G28" s="14">
        <v>25779</v>
      </c>
      <c r="H28" s="14">
        <v>15161.91</v>
      </c>
      <c r="I28" s="14">
        <v>1347.5</v>
      </c>
      <c r="J28" s="14">
        <v>0</v>
      </c>
      <c r="K28" s="14">
        <v>8778.89</v>
      </c>
      <c r="L28" s="14">
        <v>7000</v>
      </c>
      <c r="M28" s="26">
        <f t="shared" si="0"/>
        <v>1245.2229999999995</v>
      </c>
    </row>
    <row r="29" spans="1:13" s="3" customFormat="1" ht="25.5" customHeight="1">
      <c r="A29" s="10">
        <v>26</v>
      </c>
      <c r="B29" s="11" t="s">
        <v>69</v>
      </c>
      <c r="C29" s="12" t="s">
        <v>16</v>
      </c>
      <c r="D29" s="13" t="s">
        <v>70</v>
      </c>
      <c r="E29" s="11" t="s">
        <v>18</v>
      </c>
      <c r="F29" s="11" t="s">
        <v>19</v>
      </c>
      <c r="G29" s="14">
        <v>26124.68</v>
      </c>
      <c r="H29" s="14">
        <v>16563.21</v>
      </c>
      <c r="I29" s="14">
        <v>552.46</v>
      </c>
      <c r="J29" s="14">
        <v>36.34</v>
      </c>
      <c r="K29" s="14">
        <v>8054.44</v>
      </c>
      <c r="L29" s="14">
        <v>7000</v>
      </c>
      <c r="M29" s="26">
        <f t="shared" si="0"/>
        <v>738.1079999999997</v>
      </c>
    </row>
    <row r="30" spans="1:13" s="3" customFormat="1" ht="25.5" customHeight="1">
      <c r="A30" s="10">
        <v>27</v>
      </c>
      <c r="B30" s="11" t="s">
        <v>71</v>
      </c>
      <c r="C30" s="12" t="s">
        <v>16</v>
      </c>
      <c r="D30" s="13" t="s">
        <v>72</v>
      </c>
      <c r="E30" s="11" t="s">
        <v>18</v>
      </c>
      <c r="F30" s="11" t="s">
        <v>19</v>
      </c>
      <c r="G30" s="14">
        <v>197647.06</v>
      </c>
      <c r="H30" s="14">
        <v>100209.08</v>
      </c>
      <c r="I30" s="14">
        <v>61792.73</v>
      </c>
      <c r="J30" s="14">
        <v>1721.72</v>
      </c>
      <c r="K30" s="14">
        <v>21203.56</v>
      </c>
      <c r="L30" s="14">
        <v>7000</v>
      </c>
      <c r="M30" s="26">
        <f t="shared" si="0"/>
        <v>9942.492</v>
      </c>
    </row>
    <row r="31" spans="1:13" s="3" customFormat="1" ht="25.5" customHeight="1">
      <c r="A31" s="10">
        <v>28</v>
      </c>
      <c r="B31" s="11" t="s">
        <v>73</v>
      </c>
      <c r="C31" s="12" t="s">
        <v>16</v>
      </c>
      <c r="D31" s="13" t="s">
        <v>74</v>
      </c>
      <c r="E31" s="11" t="s">
        <v>18</v>
      </c>
      <c r="F31" s="11" t="s">
        <v>19</v>
      </c>
      <c r="G31" s="14">
        <v>55780.22</v>
      </c>
      <c r="H31" s="14">
        <v>36338.3</v>
      </c>
      <c r="I31" s="14">
        <v>4117.09</v>
      </c>
      <c r="J31" s="14">
        <v>340.98</v>
      </c>
      <c r="K31" s="14">
        <v>11552.56</v>
      </c>
      <c r="L31" s="14">
        <v>7000</v>
      </c>
      <c r="M31" s="26">
        <f t="shared" si="0"/>
        <v>3186.7919999999995</v>
      </c>
    </row>
    <row r="32" spans="1:13" s="3" customFormat="1" ht="25.5" customHeight="1">
      <c r="A32" s="10">
        <v>29</v>
      </c>
      <c r="B32" s="11" t="s">
        <v>75</v>
      </c>
      <c r="C32" s="12" t="s">
        <v>26</v>
      </c>
      <c r="D32" s="13" t="s">
        <v>76</v>
      </c>
      <c r="E32" s="11" t="s">
        <v>18</v>
      </c>
      <c r="F32" s="11" t="s">
        <v>19</v>
      </c>
      <c r="G32" s="14">
        <v>23445.7</v>
      </c>
      <c r="H32" s="14">
        <v>12741.21</v>
      </c>
      <c r="I32" s="14">
        <v>1263.19</v>
      </c>
      <c r="J32" s="14">
        <v>241.81</v>
      </c>
      <c r="K32" s="14">
        <v>8637.05</v>
      </c>
      <c r="L32" s="14">
        <v>7000</v>
      </c>
      <c r="M32" s="26">
        <f t="shared" si="0"/>
        <v>1145.9349999999995</v>
      </c>
    </row>
    <row r="33" spans="1:13" s="3" customFormat="1" ht="25.5" customHeight="1">
      <c r="A33" s="10">
        <v>30</v>
      </c>
      <c r="B33" s="11" t="s">
        <v>77</v>
      </c>
      <c r="C33" s="12" t="s">
        <v>26</v>
      </c>
      <c r="D33" s="13" t="s">
        <v>72</v>
      </c>
      <c r="E33" s="11" t="s">
        <v>18</v>
      </c>
      <c r="F33" s="11" t="s">
        <v>19</v>
      </c>
      <c r="G33" s="14">
        <v>66908.23</v>
      </c>
      <c r="H33" s="14">
        <v>36086.59</v>
      </c>
      <c r="I33" s="14">
        <v>15400.09</v>
      </c>
      <c r="J33" s="14">
        <v>103.32</v>
      </c>
      <c r="K33" s="14">
        <v>10109.11</v>
      </c>
      <c r="L33" s="14">
        <v>7000</v>
      </c>
      <c r="M33" s="26">
        <f t="shared" si="0"/>
        <v>2176.3770000000004</v>
      </c>
    </row>
    <row r="34" spans="1:13" s="3" customFormat="1" ht="25.5" customHeight="1">
      <c r="A34" s="10">
        <v>31</v>
      </c>
      <c r="B34" s="11" t="s">
        <v>78</v>
      </c>
      <c r="C34" s="12" t="s">
        <v>16</v>
      </c>
      <c r="D34" s="13" t="s">
        <v>76</v>
      </c>
      <c r="E34" s="11" t="s">
        <v>18</v>
      </c>
      <c r="F34" s="11" t="s">
        <v>19</v>
      </c>
      <c r="G34" s="14">
        <v>38535.59</v>
      </c>
      <c r="H34" s="14">
        <v>29568.78</v>
      </c>
      <c r="I34" s="14">
        <v>565.63</v>
      </c>
      <c r="J34" s="14">
        <v>0</v>
      </c>
      <c r="K34" s="14">
        <v>7777.09</v>
      </c>
      <c r="L34" s="14">
        <v>7000</v>
      </c>
      <c r="M34" s="26">
        <f t="shared" si="0"/>
        <v>543.9630000000001</v>
      </c>
    </row>
    <row r="35" spans="1:13" s="3" customFormat="1" ht="25.5" customHeight="1">
      <c r="A35" s="10">
        <v>32</v>
      </c>
      <c r="B35" s="11" t="s">
        <v>79</v>
      </c>
      <c r="C35" s="12" t="s">
        <v>16</v>
      </c>
      <c r="D35" s="13" t="s">
        <v>80</v>
      </c>
      <c r="E35" s="11" t="s">
        <v>18</v>
      </c>
      <c r="F35" s="11" t="s">
        <v>19</v>
      </c>
      <c r="G35" s="14">
        <v>46413.88</v>
      </c>
      <c r="H35" s="14">
        <v>20086.78</v>
      </c>
      <c r="I35" s="14">
        <v>9860.06</v>
      </c>
      <c r="J35" s="14">
        <v>0</v>
      </c>
      <c r="K35" s="14">
        <v>11186.68</v>
      </c>
      <c r="L35" s="14">
        <v>7000</v>
      </c>
      <c r="M35" s="26">
        <f t="shared" si="0"/>
        <v>2930.676</v>
      </c>
    </row>
    <row r="36" spans="1:13" s="3" customFormat="1" ht="25.5" customHeight="1">
      <c r="A36" s="10">
        <v>33</v>
      </c>
      <c r="B36" s="11" t="s">
        <v>81</v>
      </c>
      <c r="C36" s="12" t="s">
        <v>16</v>
      </c>
      <c r="D36" s="13" t="s">
        <v>76</v>
      </c>
      <c r="E36" s="11" t="s">
        <v>18</v>
      </c>
      <c r="F36" s="11" t="s">
        <v>19</v>
      </c>
      <c r="G36" s="14">
        <v>36339.33</v>
      </c>
      <c r="H36" s="14">
        <v>15285.95</v>
      </c>
      <c r="I36" s="14">
        <v>5559.28</v>
      </c>
      <c r="J36" s="14">
        <v>0</v>
      </c>
      <c r="K36" s="14">
        <v>10706.19</v>
      </c>
      <c r="L36" s="14">
        <v>7000</v>
      </c>
      <c r="M36" s="26">
        <f t="shared" si="0"/>
        <v>2594.333</v>
      </c>
    </row>
    <row r="37" spans="1:13" s="3" customFormat="1" ht="25.5" customHeight="1">
      <c r="A37" s="10">
        <v>34</v>
      </c>
      <c r="B37" s="11" t="s">
        <v>82</v>
      </c>
      <c r="C37" s="12" t="s">
        <v>16</v>
      </c>
      <c r="D37" s="13" t="s">
        <v>76</v>
      </c>
      <c r="E37" s="11" t="s">
        <v>18</v>
      </c>
      <c r="F37" s="11" t="s">
        <v>19</v>
      </c>
      <c r="G37" s="14">
        <v>39420.56</v>
      </c>
      <c r="H37" s="14">
        <v>22486.57</v>
      </c>
      <c r="I37" s="14">
        <v>4568.71</v>
      </c>
      <c r="J37" s="14">
        <v>0</v>
      </c>
      <c r="K37" s="14">
        <v>10045.8</v>
      </c>
      <c r="L37" s="14">
        <v>7000</v>
      </c>
      <c r="M37" s="26">
        <f t="shared" si="0"/>
        <v>2132.0599999999995</v>
      </c>
    </row>
    <row r="38" spans="1:13" s="3" customFormat="1" ht="25.5" customHeight="1">
      <c r="A38" s="10">
        <v>35</v>
      </c>
      <c r="B38" s="11" t="s">
        <v>83</v>
      </c>
      <c r="C38" s="12" t="s">
        <v>26</v>
      </c>
      <c r="D38" s="13" t="s">
        <v>80</v>
      </c>
      <c r="E38" s="11" t="s">
        <v>50</v>
      </c>
      <c r="F38" s="11" t="s">
        <v>19</v>
      </c>
      <c r="G38" s="14">
        <v>77066.23</v>
      </c>
      <c r="H38" s="14">
        <v>32051.58</v>
      </c>
      <c r="I38" s="14">
        <v>19085.68</v>
      </c>
      <c r="J38" s="14">
        <v>0</v>
      </c>
      <c r="K38" s="14">
        <v>15242.88</v>
      </c>
      <c r="L38" s="14">
        <v>7000</v>
      </c>
      <c r="M38" s="26">
        <f t="shared" si="0"/>
        <v>5770.015999999999</v>
      </c>
    </row>
    <row r="39" spans="1:13" s="3" customFormat="1" ht="25.5" customHeight="1">
      <c r="A39" s="10">
        <v>36</v>
      </c>
      <c r="B39" s="11" t="s">
        <v>84</v>
      </c>
      <c r="C39" s="12" t="s">
        <v>16</v>
      </c>
      <c r="D39" s="15" t="s">
        <v>76</v>
      </c>
      <c r="E39" s="11" t="s">
        <v>85</v>
      </c>
      <c r="F39" s="11" t="s">
        <v>19</v>
      </c>
      <c r="G39" s="14">
        <v>21965.53</v>
      </c>
      <c r="H39" s="14">
        <v>12602.02</v>
      </c>
      <c r="I39" s="14">
        <v>275.16</v>
      </c>
      <c r="J39" s="14">
        <v>134.84</v>
      </c>
      <c r="K39" s="14">
        <v>7435.41</v>
      </c>
      <c r="L39" s="14">
        <v>7000</v>
      </c>
      <c r="M39" s="26">
        <f t="shared" si="0"/>
        <v>304.78699999999986</v>
      </c>
    </row>
    <row r="40" spans="1:13" s="3" customFormat="1" ht="25.5" customHeight="1">
      <c r="A40" s="10">
        <v>37</v>
      </c>
      <c r="B40" s="11" t="s">
        <v>86</v>
      </c>
      <c r="C40" s="12" t="s">
        <v>16</v>
      </c>
      <c r="D40" s="13" t="s">
        <v>87</v>
      </c>
      <c r="E40" s="11" t="s">
        <v>50</v>
      </c>
      <c r="F40" s="11" t="s">
        <v>19</v>
      </c>
      <c r="G40" s="14">
        <v>63774.6</v>
      </c>
      <c r="H40" s="14">
        <v>26814.41</v>
      </c>
      <c r="I40" s="14">
        <v>15659.66</v>
      </c>
      <c r="J40" s="14">
        <v>0</v>
      </c>
      <c r="K40" s="14">
        <v>12219.88</v>
      </c>
      <c r="L40" s="14">
        <v>7000</v>
      </c>
      <c r="M40" s="26">
        <f t="shared" si="0"/>
        <v>3653.9159999999993</v>
      </c>
    </row>
    <row r="41" spans="1:13" s="3" customFormat="1" ht="25.5" customHeight="1">
      <c r="A41" s="10">
        <v>38</v>
      </c>
      <c r="B41" s="16" t="s">
        <v>88</v>
      </c>
      <c r="C41" s="12" t="s">
        <v>26</v>
      </c>
      <c r="D41" s="15" t="s">
        <v>89</v>
      </c>
      <c r="E41" s="11" t="s">
        <v>18</v>
      </c>
      <c r="F41" s="11" t="s">
        <v>19</v>
      </c>
      <c r="G41" s="14">
        <v>150488.54</v>
      </c>
      <c r="H41" s="14">
        <v>83649.11</v>
      </c>
      <c r="I41" s="14">
        <v>44760.09</v>
      </c>
      <c r="J41" s="14">
        <v>325.49</v>
      </c>
      <c r="K41" s="14">
        <v>20784.65</v>
      </c>
      <c r="L41" s="14">
        <v>7000</v>
      </c>
      <c r="M41" s="26">
        <v>9649.26</v>
      </c>
    </row>
    <row r="42" spans="1:13" s="3" customFormat="1" ht="25.5" customHeight="1">
      <c r="A42" s="10">
        <v>39</v>
      </c>
      <c r="B42" s="11" t="s">
        <v>90</v>
      </c>
      <c r="C42" s="12" t="s">
        <v>16</v>
      </c>
      <c r="D42" s="13" t="s">
        <v>91</v>
      </c>
      <c r="E42" s="11" t="s">
        <v>30</v>
      </c>
      <c r="F42" s="11" t="s">
        <v>19</v>
      </c>
      <c r="G42" s="14">
        <v>34252.27</v>
      </c>
      <c r="H42" s="14">
        <v>18965.41</v>
      </c>
      <c r="I42" s="14">
        <v>4208.94</v>
      </c>
      <c r="J42" s="14">
        <v>0</v>
      </c>
      <c r="K42" s="14">
        <v>10465.92</v>
      </c>
      <c r="L42" s="14">
        <v>7000</v>
      </c>
      <c r="M42" s="26">
        <f aca="true" t="shared" si="1" ref="M42:M45">(K42-L42)*0.7</f>
        <v>2426.144</v>
      </c>
    </row>
    <row r="43" spans="1:13" s="3" customFormat="1" ht="25.5" customHeight="1">
      <c r="A43" s="10">
        <v>40</v>
      </c>
      <c r="B43" s="11" t="s">
        <v>92</v>
      </c>
      <c r="C43" s="12" t="s">
        <v>26</v>
      </c>
      <c r="D43" s="13" t="s">
        <v>93</v>
      </c>
      <c r="E43" s="11" t="s">
        <v>18</v>
      </c>
      <c r="F43" s="11" t="s">
        <v>19</v>
      </c>
      <c r="G43" s="14">
        <v>53575.45</v>
      </c>
      <c r="H43" s="14">
        <v>37338.9</v>
      </c>
      <c r="I43" s="14">
        <v>4792.79</v>
      </c>
      <c r="J43" s="14">
        <v>1253.8</v>
      </c>
      <c r="K43" s="14">
        <v>8613.36</v>
      </c>
      <c r="L43" s="14">
        <v>7000</v>
      </c>
      <c r="M43" s="26">
        <f t="shared" si="1"/>
        <v>1129.3520000000003</v>
      </c>
    </row>
    <row r="44" spans="1:13" s="3" customFormat="1" ht="25.5" customHeight="1">
      <c r="A44" s="10">
        <v>41</v>
      </c>
      <c r="B44" s="11" t="s">
        <v>94</v>
      </c>
      <c r="C44" s="12" t="s">
        <v>16</v>
      </c>
      <c r="D44" s="15" t="s">
        <v>93</v>
      </c>
      <c r="E44" s="11" t="s">
        <v>18</v>
      </c>
      <c r="F44" s="17" t="s">
        <v>19</v>
      </c>
      <c r="G44" s="14">
        <v>94166.81</v>
      </c>
      <c r="H44" s="14">
        <v>63152.61</v>
      </c>
      <c r="I44" s="14">
        <v>21617.04</v>
      </c>
      <c r="J44" s="14">
        <v>18.11</v>
      </c>
      <c r="K44" s="14">
        <v>7946.07</v>
      </c>
      <c r="L44" s="14">
        <v>7000</v>
      </c>
      <c r="M44" s="26">
        <f t="shared" si="1"/>
        <v>662.2489999999998</v>
      </c>
    </row>
    <row r="45" spans="1:13" s="3" customFormat="1" ht="25.5" customHeight="1">
      <c r="A45" s="10">
        <v>42</v>
      </c>
      <c r="B45" s="11" t="s">
        <v>95</v>
      </c>
      <c r="C45" s="12" t="s">
        <v>26</v>
      </c>
      <c r="D45" s="13" t="s">
        <v>91</v>
      </c>
      <c r="E45" s="11" t="s">
        <v>18</v>
      </c>
      <c r="F45" s="11" t="s">
        <v>19</v>
      </c>
      <c r="G45" s="14">
        <v>95003.96</v>
      </c>
      <c r="H45" s="14">
        <v>58508.35</v>
      </c>
      <c r="I45" s="14">
        <v>16808.94</v>
      </c>
      <c r="J45" s="14">
        <v>0</v>
      </c>
      <c r="K45" s="14">
        <v>14519.17</v>
      </c>
      <c r="L45" s="14">
        <v>7000</v>
      </c>
      <c r="M45" s="26">
        <f t="shared" si="1"/>
        <v>5263.419</v>
      </c>
    </row>
    <row r="46" spans="1:13" s="3" customFormat="1" ht="25.5" customHeight="1">
      <c r="A46" s="10">
        <v>43</v>
      </c>
      <c r="B46" s="11" t="s">
        <v>96</v>
      </c>
      <c r="C46" s="12" t="s">
        <v>26</v>
      </c>
      <c r="D46" s="13" t="s">
        <v>97</v>
      </c>
      <c r="E46" s="11" t="s">
        <v>18</v>
      </c>
      <c r="F46" s="11" t="s">
        <v>19</v>
      </c>
      <c r="G46" s="14">
        <v>33447.92</v>
      </c>
      <c r="H46" s="14">
        <v>21784.04</v>
      </c>
      <c r="I46" s="14">
        <v>902.29</v>
      </c>
      <c r="J46" s="14">
        <v>429.07</v>
      </c>
      <c r="K46" s="14">
        <v>7060.2</v>
      </c>
      <c r="L46" s="14">
        <v>7000</v>
      </c>
      <c r="M46" s="26">
        <v>42.14</v>
      </c>
    </row>
    <row r="47" spans="1:13" s="4" customFormat="1" ht="25.5" customHeight="1">
      <c r="A47" s="18" t="s">
        <v>98</v>
      </c>
      <c r="B47" s="19"/>
      <c r="C47" s="19"/>
      <c r="D47" s="20"/>
      <c r="E47" s="20"/>
      <c r="F47" s="20"/>
      <c r="G47" s="20">
        <f aca="true" t="shared" si="2" ref="G47:L47">SUM(G4:G46)</f>
        <v>3210503.97</v>
      </c>
      <c r="H47" s="20">
        <f t="shared" si="2"/>
        <v>1833104.2000000002</v>
      </c>
      <c r="I47" s="20">
        <f t="shared" si="2"/>
        <v>636717.0500000002</v>
      </c>
      <c r="J47" s="20">
        <f t="shared" si="2"/>
        <v>28061.160000000003</v>
      </c>
      <c r="K47" s="20">
        <f t="shared" si="2"/>
        <v>497390.13</v>
      </c>
      <c r="L47" s="14"/>
      <c r="M47" s="26">
        <v>137473.11</v>
      </c>
    </row>
    <row r="48" spans="1:13" s="2" customFormat="1" ht="25.5" customHeight="1">
      <c r="A48" s="21"/>
      <c r="B48" s="21"/>
      <c r="C48" s="21"/>
      <c r="D48" s="21"/>
      <c r="E48" s="21"/>
      <c r="F48" s="21"/>
      <c r="G48" s="21"/>
      <c r="H48" s="21"/>
      <c r="I48" s="21"/>
      <c r="J48" s="27"/>
      <c r="K48" s="27"/>
      <c r="L48" s="27"/>
      <c r="M48" s="28"/>
    </row>
    <row r="49" ht="14.25">
      <c r="A49" t="s">
        <v>99</v>
      </c>
    </row>
  </sheetData>
  <sheetProtection/>
  <mergeCells count="2">
    <mergeCell ref="A1:M1"/>
    <mergeCell ref="A2:M2"/>
  </mergeCells>
  <printOptions horizontalCentered="1"/>
  <pageMargins left="0.39" right="0.39" top="1" bottom="1" header="0.51" footer="0.51"/>
  <pageSetup fitToHeight="0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8" sqref="G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陈煊</cp:lastModifiedBy>
  <dcterms:created xsi:type="dcterms:W3CDTF">2019-08-14T07:10:13Z</dcterms:created>
  <dcterms:modified xsi:type="dcterms:W3CDTF">2022-12-26T07:33:38Z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