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<sst xmlns="http://schemas.openxmlformats.org/spreadsheetml/2006/main" count="51" uniqueCount="37">
  <si>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云龙县2022年6月医疗救助一事一议零星报销公示名单</t>
  </si>
  <si>
    <t xml:space="preserve">制表单位：云龙县医疗保障服务中心                                                                                                                             制表日期：2022年6月2日
</t>
  </si>
  <si>
    <t>序号</t>
  </si>
  <si>
    <t>姓名</t>
  </si>
  <si>
    <t>性别</t>
  </si>
  <si>
    <t>家庭住址</t>
  </si>
  <si>
    <t>人员类别</t>
  </si>
  <si>
    <t>住院年度</t>
  </si>
  <si>
    <t>医疗总费用</t>
  </si>
  <si>
    <t>政策范围内医疗总费用</t>
  </si>
  <si>
    <t>基本医保报销总费用</t>
  </si>
  <si>
    <t>大病保险报销总费用</t>
  </si>
  <si>
    <t>医疗救助总费用</t>
  </si>
  <si>
    <t>政府其他部门医疗费用补偿</t>
  </si>
  <si>
    <t>商业保险等医疗费用补偿</t>
  </si>
  <si>
    <t>政策范围内自付医疗总费用</t>
  </si>
  <si>
    <t>年度内第几次申请</t>
  </si>
  <si>
    <t>医疗救助一事一议起付线</t>
  </si>
  <si>
    <t>医疗救助一事一议救助金额（元）</t>
  </si>
  <si>
    <t>何凤敏</t>
  </si>
  <si>
    <t>女</t>
  </si>
  <si>
    <t>云龙县宝丰乡大栗树村中  班</t>
  </si>
  <si>
    <t>边缘易致贫户</t>
  </si>
  <si>
    <t>2020年</t>
  </si>
  <si>
    <t>杨庆梅</t>
  </si>
  <si>
    <t>云龙县宝丰乡大栗树村苗  寨</t>
  </si>
  <si>
    <t>突发严重困难户</t>
  </si>
  <si>
    <t>2021年</t>
  </si>
  <si>
    <t>王应明</t>
  </si>
  <si>
    <t>男</t>
  </si>
  <si>
    <t>云龙县宝丰乡金麦村上接箐</t>
  </si>
  <si>
    <t>杨义菊</t>
  </si>
  <si>
    <t>云龙县功果桥镇旧州村五台山</t>
  </si>
  <si>
    <t>杨思怡</t>
  </si>
  <si>
    <t>云龙县长新乡包罗村大包罗</t>
  </si>
  <si>
    <t>合计</t>
  </si>
  <si>
    <t xml:space="preserve">    云龙县医疗保障局举报投诉电话：0872-5523001，地址：云龙县诺邓镇石门社区文笔路20号，邮箱：ylxylbzj@126.com。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</si>
</sst>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color indexed="8"/>
      <name val="华文中宋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20"/>
      <color theme="1"/>
      <name val="华文中宋"/>
      <family val="0"/>
    </font>
    <font>
      <sz val="14"/>
      <color theme="1"/>
      <name val="Calibri"/>
      <family val="0"/>
    </font>
    <font>
      <sz val="12"/>
      <color theme="1"/>
      <name val="Calibri Light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Arial"/>
      <family val="2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" fontId="55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176" fontId="52" fillId="0" borderId="0" xfId="0" applyNumberFormat="1" applyFont="1" applyFill="1" applyBorder="1" applyAlignment="1">
      <alignment horizontal="right" vertical="center"/>
    </xf>
    <xf numFmtId="176" fontId="53" fillId="0" borderId="0" xfId="0" applyNumberFormat="1" applyFont="1" applyFill="1" applyAlignment="1">
      <alignment horizontal="right" vertical="center"/>
    </xf>
    <xf numFmtId="176" fontId="59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6.50390625" style="0" customWidth="1"/>
    <col min="3" max="3" width="6.375" style="0" customWidth="1"/>
    <col min="4" max="4" width="31.625" style="0" customWidth="1"/>
    <col min="5" max="5" width="21.375" style="0" customWidth="1"/>
    <col min="6" max="6" width="14.875" style="0" customWidth="1"/>
    <col min="7" max="8" width="15.875" style="0" bestFit="1" customWidth="1"/>
    <col min="9" max="9" width="14.375" style="0" bestFit="1" customWidth="1"/>
    <col min="10" max="10" width="13.125" style="0" bestFit="1" customWidth="1"/>
    <col min="11" max="15" width="11.75390625" style="0" bestFit="1" customWidth="1"/>
    <col min="17" max="17" width="16.00390625" style="5" bestFit="1" customWidth="1"/>
  </cols>
  <sheetData>
    <row r="1" spans="1:17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8"/>
      <c r="L1" s="18"/>
      <c r="M1" s="18"/>
      <c r="N1" s="18"/>
      <c r="O1" s="18"/>
      <c r="P1" s="18"/>
      <c r="Q1" s="23"/>
    </row>
    <row r="2" spans="1:17" s="2" customFormat="1" ht="27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4"/>
    </row>
    <row r="3" spans="1:17" s="2" customFormat="1" ht="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25" t="s">
        <v>18</v>
      </c>
    </row>
    <row r="4" spans="1:17" s="3" customFormat="1" ht="25.5" customHeight="1">
      <c r="A4" s="10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2" t="s">
        <v>23</v>
      </c>
      <c r="G4" s="13">
        <v>55712.61</v>
      </c>
      <c r="H4" s="13">
        <v>55661.33</v>
      </c>
      <c r="I4" s="13">
        <v>33732.83</v>
      </c>
      <c r="J4" s="13">
        <v>11499.51</v>
      </c>
      <c r="K4" s="13">
        <v>0</v>
      </c>
      <c r="L4" s="13">
        <v>0</v>
      </c>
      <c r="M4" s="13">
        <v>0</v>
      </c>
      <c r="N4" s="19">
        <v>10428.99</v>
      </c>
      <c r="O4" s="13">
        <v>1</v>
      </c>
      <c r="P4" s="13">
        <v>1000</v>
      </c>
      <c r="Q4" s="26">
        <f aca="true" t="shared" si="0" ref="Q4:Q9">(N4-P4)*0.7</f>
        <v>6600.293</v>
      </c>
    </row>
    <row r="5" spans="1:17" s="3" customFormat="1" ht="25.5" customHeight="1">
      <c r="A5" s="10">
        <v>2</v>
      </c>
      <c r="B5" s="11" t="s">
        <v>24</v>
      </c>
      <c r="C5" s="11" t="s">
        <v>20</v>
      </c>
      <c r="D5" s="11" t="s">
        <v>25</v>
      </c>
      <c r="E5" s="12" t="s">
        <v>26</v>
      </c>
      <c r="F5" s="12" t="s">
        <v>27</v>
      </c>
      <c r="G5" s="13">
        <v>217844.14</v>
      </c>
      <c r="H5" s="13">
        <v>191558.58</v>
      </c>
      <c r="I5" s="13">
        <v>95113.66</v>
      </c>
      <c r="J5" s="20">
        <v>76028.18</v>
      </c>
      <c r="K5" s="21">
        <v>0</v>
      </c>
      <c r="L5" s="13">
        <v>0</v>
      </c>
      <c r="M5" s="13">
        <v>0</v>
      </c>
      <c r="N5" s="19">
        <v>20416.74</v>
      </c>
      <c r="O5" s="13">
        <v>1</v>
      </c>
      <c r="P5" s="13">
        <v>1000</v>
      </c>
      <c r="Q5" s="26">
        <f t="shared" si="0"/>
        <v>13591.718</v>
      </c>
    </row>
    <row r="6" spans="1:17" s="3" customFormat="1" ht="25.5" customHeight="1">
      <c r="A6" s="10">
        <v>3</v>
      </c>
      <c r="B6" s="11" t="s">
        <v>28</v>
      </c>
      <c r="C6" s="11" t="s">
        <v>29</v>
      </c>
      <c r="D6" s="11" t="s">
        <v>30</v>
      </c>
      <c r="E6" s="12" t="s">
        <v>26</v>
      </c>
      <c r="F6" s="12" t="s">
        <v>27</v>
      </c>
      <c r="G6" s="13">
        <v>74852.45</v>
      </c>
      <c r="H6" s="13">
        <v>71991.23</v>
      </c>
      <c r="I6" s="13">
        <v>41608.19</v>
      </c>
      <c r="J6" s="13">
        <v>17537.26</v>
      </c>
      <c r="K6" s="13">
        <v>0</v>
      </c>
      <c r="L6" s="13">
        <v>0</v>
      </c>
      <c r="M6" s="13">
        <v>0</v>
      </c>
      <c r="N6" s="19">
        <v>12845.78</v>
      </c>
      <c r="O6" s="13">
        <v>1</v>
      </c>
      <c r="P6" s="13">
        <v>1000</v>
      </c>
      <c r="Q6" s="26">
        <f t="shared" si="0"/>
        <v>8292.046</v>
      </c>
    </row>
    <row r="7" spans="1:17" s="3" customFormat="1" ht="25.5" customHeight="1">
      <c r="A7" s="10">
        <v>4</v>
      </c>
      <c r="B7" s="11" t="s">
        <v>31</v>
      </c>
      <c r="C7" s="11" t="s">
        <v>20</v>
      </c>
      <c r="D7" s="11" t="s">
        <v>32</v>
      </c>
      <c r="E7" s="12" t="s">
        <v>22</v>
      </c>
      <c r="F7" s="12" t="s">
        <v>23</v>
      </c>
      <c r="G7" s="13">
        <v>154498.43</v>
      </c>
      <c r="H7" s="13">
        <v>149397.83</v>
      </c>
      <c r="I7" s="13">
        <v>78646.86</v>
      </c>
      <c r="J7" s="20">
        <v>39306.13</v>
      </c>
      <c r="K7" s="13">
        <v>0</v>
      </c>
      <c r="L7" s="13">
        <v>0</v>
      </c>
      <c r="M7" s="13">
        <v>0</v>
      </c>
      <c r="N7" s="19">
        <v>31444.84</v>
      </c>
      <c r="O7" s="13">
        <v>1</v>
      </c>
      <c r="P7" s="13">
        <v>1000</v>
      </c>
      <c r="Q7" s="26">
        <f t="shared" si="0"/>
        <v>21311.388</v>
      </c>
    </row>
    <row r="8" spans="1:17" s="3" customFormat="1" ht="25.5" customHeight="1">
      <c r="A8" s="10">
        <v>5</v>
      </c>
      <c r="B8" s="11" t="s">
        <v>31</v>
      </c>
      <c r="C8" s="11" t="s">
        <v>20</v>
      </c>
      <c r="D8" s="11" t="s">
        <v>32</v>
      </c>
      <c r="E8" s="12" t="s">
        <v>22</v>
      </c>
      <c r="F8" s="12" t="s">
        <v>27</v>
      </c>
      <c r="G8" s="13">
        <v>142796.59</v>
      </c>
      <c r="H8" s="13">
        <v>141256.83</v>
      </c>
      <c r="I8" s="13">
        <v>72498.99</v>
      </c>
      <c r="J8" s="13">
        <v>44459.25</v>
      </c>
      <c r="K8" s="13">
        <v>8880.18</v>
      </c>
      <c r="L8" s="13">
        <v>0</v>
      </c>
      <c r="M8" s="13">
        <v>0</v>
      </c>
      <c r="N8" s="19">
        <v>15418.41</v>
      </c>
      <c r="O8" s="13">
        <v>1</v>
      </c>
      <c r="P8" s="13">
        <v>1000</v>
      </c>
      <c r="Q8" s="26">
        <f t="shared" si="0"/>
        <v>10092.886999999999</v>
      </c>
    </row>
    <row r="9" spans="1:17" s="3" customFormat="1" ht="25.5" customHeight="1">
      <c r="A9" s="10">
        <v>6</v>
      </c>
      <c r="B9" s="11" t="s">
        <v>33</v>
      </c>
      <c r="C9" s="11" t="s">
        <v>20</v>
      </c>
      <c r="D9" s="11" t="s">
        <v>34</v>
      </c>
      <c r="E9" s="12" t="s">
        <v>26</v>
      </c>
      <c r="F9" s="12" t="s">
        <v>27</v>
      </c>
      <c r="G9" s="13">
        <v>157279.73</v>
      </c>
      <c r="H9" s="13">
        <v>70148.9</v>
      </c>
      <c r="I9" s="13">
        <v>56411.18</v>
      </c>
      <c r="J9" s="13">
        <v>13737.7</v>
      </c>
      <c r="K9" s="13">
        <v>0</v>
      </c>
      <c r="L9" s="13">
        <v>0</v>
      </c>
      <c r="M9" s="13">
        <v>0</v>
      </c>
      <c r="N9" s="19">
        <v>12235.93</v>
      </c>
      <c r="O9" s="13">
        <v>1</v>
      </c>
      <c r="P9" s="13">
        <v>1000</v>
      </c>
      <c r="Q9" s="26">
        <f t="shared" si="0"/>
        <v>7865.151</v>
      </c>
    </row>
    <row r="10" spans="1:17" s="4" customFormat="1" ht="25.5" customHeight="1">
      <c r="A10" s="14" t="s">
        <v>35</v>
      </c>
      <c r="B10" s="15"/>
      <c r="C10" s="15"/>
      <c r="D10" s="15"/>
      <c r="E10" s="15"/>
      <c r="F10" s="16"/>
      <c r="G10" s="16">
        <v>802983.95</v>
      </c>
      <c r="H10" s="16">
        <v>680014.7</v>
      </c>
      <c r="I10" s="16">
        <v>378011.71</v>
      </c>
      <c r="J10" s="16">
        <v>202568.03</v>
      </c>
      <c r="K10" s="16">
        <f>SUM(K4:K8)</f>
        <v>8880.18</v>
      </c>
      <c r="L10" s="16"/>
      <c r="M10" s="16"/>
      <c r="N10" s="16">
        <v>102790.69</v>
      </c>
      <c r="O10" s="16"/>
      <c r="P10" s="16">
        <v>6000</v>
      </c>
      <c r="Q10" s="26">
        <v>67753.49</v>
      </c>
    </row>
    <row r="11" spans="1:17" s="2" customFormat="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22"/>
      <c r="L11" s="22"/>
      <c r="M11" s="22"/>
      <c r="N11" s="22"/>
      <c r="O11" s="22"/>
      <c r="P11" s="22"/>
      <c r="Q11" s="27"/>
    </row>
    <row r="12" ht="14.25">
      <c r="A12" t="s">
        <v>36</v>
      </c>
    </row>
  </sheetData>
  <sheetProtection/>
  <mergeCells count="2">
    <mergeCell ref="A1:Q1"/>
    <mergeCell ref="A2:Q2"/>
  </mergeCells>
  <printOptions horizontalCentered="1"/>
  <pageMargins left="0.39" right="0.39" top="1" bottom="1" header="0.51" footer="0.51"/>
  <pageSetup fitToHeight="0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8" sqref="G1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2019-08-14T07:10:13Z</dcterms:created>
  <dcterms:modified xsi:type="dcterms:W3CDTF">2022-06-02T01:01:01Z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