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firstSheet="11" activeTab="11"/>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收入支出决算表" sheetId="6" r:id="rId6"/>
    <sheet name="GK06 一般公共预算财政拨款基本支出决算表" sheetId="7" r:id="rId7"/>
    <sheet name="GK07 政府性基金预算财政拨款收入支出决算表" sheetId="8" r:id="rId8"/>
    <sheet name="GK08 国有资本经营预算财政拨款收入支出决算表" sheetId="9" r:id="rId9"/>
    <sheet name="GK09 “三公”经费、行政参公单位机关运行经费情况表" sheetId="10" r:id="rId10"/>
    <sheet name="GK10 2021年度部门整体支出绩效自评情况" sheetId="11" r:id="rId11"/>
    <sheet name="GK11 2021年度部门整体支出绩效自评表" sheetId="12" r:id="rId12"/>
    <sheet name="GK12 2021年度项目支出绩效自评表 01" sheetId="13" r:id="rId13"/>
    <sheet name="GK12 2021年度项目支出绩效自评表 02" sheetId="14" r:id="rId14"/>
    <sheet name="GK12 2021年度项目支出绩效自评表 03" sheetId="15" r:id="rId15"/>
  </sheets>
  <definedNames/>
  <calcPr fullCalcOnLoad="1"/>
</workbook>
</file>

<file path=xl/sharedStrings.xml><?xml version="1.0" encoding="utf-8"?>
<sst xmlns="http://schemas.openxmlformats.org/spreadsheetml/2006/main" count="2225" uniqueCount="774">
  <si>
    <t xml:space="preserve">封面代码                     </t>
  </si>
  <si>
    <t>部门：云龙县教育体育局(本级)</t>
  </si>
  <si>
    <t xml:space="preserve">                                          金额单位：</t>
  </si>
  <si>
    <t>单位名称</t>
  </si>
  <si>
    <t>云龙县教育体育局(本级)</t>
  </si>
  <si>
    <t>单位负责人</t>
  </si>
  <si>
    <t>寇德明</t>
  </si>
  <si>
    <t>财务负责人</t>
  </si>
  <si>
    <t>黄立誓</t>
  </si>
  <si>
    <t>填表人</t>
  </si>
  <si>
    <t>刘妍</t>
  </si>
  <si>
    <t>电话号码(区号)</t>
  </si>
  <si>
    <t>0872</t>
  </si>
  <si>
    <t>电话号码</t>
  </si>
  <si>
    <t>5520869</t>
  </si>
  <si>
    <t>分机号</t>
  </si>
  <si>
    <t>单位地址</t>
  </si>
  <si>
    <t>云龙县诺邓镇虎山路195号</t>
  </si>
  <si>
    <t>组织机构代码（各级技术监督局核发）</t>
  </si>
  <si>
    <t>01524987X</t>
  </si>
  <si>
    <t>邮政编码</t>
  </si>
  <si>
    <t>672700</t>
  </si>
  <si>
    <t>财政预算代码</t>
  </si>
  <si>
    <t>105001</t>
  </si>
  <si>
    <t>单位预算级次</t>
  </si>
  <si>
    <t>二级预算单位</t>
  </si>
  <si>
    <t>单位所在地区（国家标准：行政区划代码）</t>
  </si>
  <si>
    <t>云龙县</t>
  </si>
  <si>
    <t>单位基本性质</t>
  </si>
  <si>
    <t>行政单位</t>
  </si>
  <si>
    <t>单位执行会计制度</t>
  </si>
  <si>
    <t>政府会计准则制度</t>
  </si>
  <si>
    <t>预算管理级次</t>
  </si>
  <si>
    <t>县级</t>
  </si>
  <si>
    <t>隶属关系</t>
  </si>
  <si>
    <t>部门标识代码</t>
  </si>
  <si>
    <t>教育部（国家语言文字工作委员会）</t>
  </si>
  <si>
    <t>国民经济行业分类</t>
  </si>
  <si>
    <t>国家机构</t>
  </si>
  <si>
    <t>新报因素</t>
  </si>
  <si>
    <t>连续上报</t>
  </si>
  <si>
    <t>上年代码</t>
  </si>
  <si>
    <t>01524987X0</t>
  </si>
  <si>
    <t>报表类型</t>
  </si>
  <si>
    <t>单户表</t>
  </si>
  <si>
    <t>备用码</t>
  </si>
  <si>
    <t>统一社会信用代码</t>
  </si>
  <si>
    <t>1153292901524987XN</t>
  </si>
  <si>
    <t>备用码一</t>
  </si>
  <si>
    <t>备用码二</t>
  </si>
  <si>
    <t>13769234305</t>
  </si>
  <si>
    <t>事业单位改革分类</t>
  </si>
  <si>
    <t>是否纳入部门预算范围</t>
  </si>
  <si>
    <t>是</t>
  </si>
  <si>
    <t>是否编制资产报告</t>
  </si>
  <si>
    <t>是否编制财务报告</t>
  </si>
  <si>
    <t>收入支出决算总表</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</si>
  <si>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</si>
  <si>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</si>
  <si>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</si>
  <si>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</si>
  <si>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</si>
  <si>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</si>
  <si>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</si>
  <si>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</si>
  <si>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</si>
  <si>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</si>
  <si>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</si>
  <si>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</si>
  <si>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</si>
  <si>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</si>
  <si>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</si>
  <si>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</si>
  <si>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</si>
  <si>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</si>
  <si>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</si>
  <si>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</si>
  <si>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</si>
  <si>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</si>
  <si>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</si>
  <si>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</si>
  <si>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</si>
  <si>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</si>
  <si>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</si>
  <si>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</si>
  <si>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</si>
  <si>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</si>
  <si>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</si>
  <si>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</si>
  <si>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</si>
  <si>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</si>
  <si>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</si>
  <si>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</si>
  <si>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</si>
  <si>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</si>
  <si>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</si>
  <si>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</si>
  <si>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</si>
  <si>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</si>
  <si>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</si>
  <si>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</si>
  <si>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</si>
  <si>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</si>
  <si>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</si>
  <si>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</si>
  <si>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</si>
  <si>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</si>
  <si>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</si>
  <si>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</si>
  <si>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</si>
  <si>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</si>
  <si>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</si>
  <si>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</si>
  <si>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</si>
  <si>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</si>
  <si>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</si>
  <si>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</si>
  <si>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</si>
  <si>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</si>
  <si>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</si>
  <si>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</si>
  <si>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</si>
  <si>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</si>
  <si>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</si>
  <si>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</si>
  <si>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</si>
  <si>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</si>
  <si>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</si>
  <si>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</si>
  <si>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</si>
  <si>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</si>
  <si>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</si>
  <si>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</si>
  <si>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</si>
  <si>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</si>
  <si>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</si>
  <si>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</si>
  <si>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</si>
  <si>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</si>
  <si>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</si>
  <si>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</si>
  <si>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</si>
  <si>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</si>
  <si>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</si>
  <si>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</si>
  <si>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</si>
  <si>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</si>
  <si>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</si>
  <si>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</si>
  <si>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</si>
  <si>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</si>
  <si>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</si>
  <si>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</si>
  <si>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</si>
  <si>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</si>
  <si>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</si>
  <si>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</si>
  <si>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</si>
  <si>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</si>
  <si>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</si>
  <si>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</si>
  <si>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</si>
  <si>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</si>
  <si>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</si>
  <si>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</si>
  <si>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</si>
  <si>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</si>
  <si>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</si>
  <si>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</si>
  <si>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</si>
  <si>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</si>
  <si>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</si>
  <si>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</si>
  <si>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</si>
  <si>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</si>
  <si>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</si>
  <si>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</si>
  <si>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</si>
  <si>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</si>
  <si>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</si>
  <si>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</si>
  <si>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</si>
  <si>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</si>
  <si>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</si>
  <si>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</si>
  <si>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</si>
  <si>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20501</t>
  </si>
  <si>
    <t>教育管理事务</t>
  </si>
  <si>
    <t>2050101</t>
  </si>
  <si>
    <t xml:space="preserve">  行政运行</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</si>
  <si>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</si>
  <si>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</si>
  <si>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</si>
  <si>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</si>
  <si>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</si>
  <si>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</si>
  <si>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</si>
  <si>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</si>
  <si>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</si>
  <si>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</si>
  <si>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</si>
  <si>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</si>
  <si>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</si>
  <si>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</si>
  <si>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</si>
  <si>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中等职业教育</t>
  </si>
  <si>
    <t>2050399</t>
  </si>
  <si>
    <t xml:space="preserve">  其他职业教育支出</t>
  </si>
  <si>
    <t>20509</t>
  </si>
  <si>
    <t>教育费附加安排的支出</t>
  </si>
  <si>
    <t>2050999</t>
  </si>
  <si>
    <t xml:space="preserve">  其他教育费附加安排的支出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</si>
  <si>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</si>
  <si>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</si>
  <si>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</si>
  <si>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</si>
  <si>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</si>
  <si>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</si>
  <si>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</si>
  <si>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</si>
  <si>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</si>
  <si>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</si>
  <si>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</si>
  <si>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</si>
  <si>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</si>
  <si>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</si>
  <si>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</si>
  <si>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</si>
  <si>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</si>
  <si>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</si>
  <si>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</si>
  <si>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</si>
  <si>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</si>
  <si>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</si>
  <si>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213</t>
  </si>
  <si>
    <t>农林水支出</t>
  </si>
  <si>
    <t>21305</t>
  </si>
  <si>
    <t>扶贫</t>
  </si>
  <si>
    <t>2130599</t>
  </si>
  <si>
    <t xml:space="preserve">  其他扶贫支出</t>
  </si>
  <si>
    <t>21308</t>
  </si>
  <si>
    <t>普惠金融发展支出</t>
  </si>
  <si>
    <t>2130804</t>
  </si>
  <si>
    <t xml:space="preserve">  创业担保贷款贴息</t>
  </si>
  <si>
    <t>2130899</t>
  </si>
  <si>
    <t xml:space="preserve">  其他普惠金融发展支出</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</si>
  <si>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</si>
  <si>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</si>
  <si>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</si>
  <si>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</si>
  <si>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</si>
  <si>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</si>
  <si>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</si>
  <si>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</si>
  <si>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</si>
  <si>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</si>
  <si>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</si>
  <si>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</si>
  <si>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注：本表反映部门本年度取得的各项收入情况。</t>
  </si>
  <si>
    <t>支出决算表</t>
  </si>
  <si>
    <t>公开03表</t>
  </si>
  <si>
    <t>基本支出</t>
  </si>
  <si>
    <t>项目支出</t>
  </si>
  <si>
    <t>上缴上级支出</t>
  </si>
  <si>
    <t>经营支出</t>
  </si>
  <si>
    <t>对附属单位补助支出</t>
  </si>
  <si>
    <t>2050199</t>
  </si>
  <si>
    <t xml:space="preserve">  其他教育管理事务支出</t>
  </si>
  <si>
    <t>20504</t>
  </si>
  <si>
    <t>成人教育</t>
  </si>
  <si>
    <t>2050401</t>
  </si>
  <si>
    <t xml:space="preserve">  成人初等教育</t>
  </si>
  <si>
    <t>2050499</t>
  </si>
  <si>
    <t xml:space="preserve">  其他成人教育支出</t>
  </si>
  <si>
    <t>20507</t>
  </si>
  <si>
    <t>特殊教育</t>
  </si>
  <si>
    <t>2050799</t>
  </si>
  <si>
    <t xml:space="preserve">  其他特殊教育支出</t>
  </si>
  <si>
    <t>20508</t>
  </si>
  <si>
    <t>进修及培训</t>
  </si>
  <si>
    <t>2050899</t>
  </si>
  <si>
    <t xml:space="preserve">  其他进修及培训</t>
  </si>
  <si>
    <t>2050901</t>
  </si>
  <si>
    <t xml:space="preserve">  农村中小学校舍建设</t>
  </si>
  <si>
    <t>20599</t>
  </si>
  <si>
    <t>其他教育支出</t>
  </si>
  <si>
    <t>2059999</t>
  </si>
  <si>
    <t xml:space="preserve">  其他教育支出</t>
  </si>
  <si>
    <t>207</t>
  </si>
  <si>
    <t>文化旅游体育与传媒支出</t>
  </si>
  <si>
    <t>20703</t>
  </si>
  <si>
    <t>体育</t>
  </si>
  <si>
    <t>2070307</t>
  </si>
  <si>
    <t xml:space="preserve">  体育场馆</t>
  </si>
  <si>
    <t>2080599</t>
  </si>
  <si>
    <t xml:space="preserve">  其他行政事业单位养老支出</t>
  </si>
  <si>
    <t>20807</t>
  </si>
  <si>
    <t>就业补助</t>
  </si>
  <si>
    <t>2080799</t>
  </si>
  <si>
    <t xml:space="preserve">  其他就业补助支出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</si>
  <si>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</si>
  <si>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</si>
  <si>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</si>
  <si>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</si>
  <si>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</si>
  <si>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</si>
  <si>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</si>
  <si>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</si>
  <si>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</si>
  <si>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</si>
  <si>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</si>
  <si>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</si>
  <si>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</si>
  <si>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</si>
  <si>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</si>
  <si>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</si>
  <si>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</si>
  <si>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</si>
  <si>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</si>
  <si>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</si>
  <si>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</si>
  <si>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</si>
  <si>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</si>
  <si>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</si>
  <si>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</si>
  <si>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</si>
  <si>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</si>
  <si>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</si>
  <si>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</si>
  <si>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</si>
  <si>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</si>
  <si>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</si>
  <si>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</si>
  <si>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2050301</t>
  </si>
  <si>
    <t xml:space="preserve">  初等职业教育</t>
  </si>
  <si>
    <t>2050902</t>
  </si>
  <si>
    <t xml:space="preserve">  农村中小学教学设施</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</si>
  <si>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</si>
  <si>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</si>
  <si>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</si>
  <si>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</si>
  <si>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</si>
  <si>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</si>
  <si>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</si>
  <si>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</si>
  <si>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</si>
  <si>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</si>
  <si>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</si>
  <si>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</si>
  <si>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</si>
  <si>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</si>
  <si>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</si>
  <si>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</si>
  <si>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</si>
  <si>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</si>
  <si>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</si>
  <si>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</si>
  <si>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</si>
  <si>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</si>
  <si>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</si>
  <si>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</si>
  <si>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</si>
  <si>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</si>
  <si>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</si>
  <si>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</si>
  <si>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</si>
  <si>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</si>
  <si>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</si>
  <si>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</si>
  <si>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</si>
  <si>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</si>
  <si>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</si>
  <si>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</si>
  <si>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</si>
  <si>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</si>
  <si>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</si>
  <si>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</si>
  <si>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</si>
  <si>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</si>
  <si>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</si>
  <si>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</si>
  <si>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</si>
  <si>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</si>
  <si>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</si>
  <si>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</si>
  <si>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</si>
  <si>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</si>
  <si>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</si>
  <si>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</si>
  <si>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</si>
  <si>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</si>
  <si>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</si>
  <si>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</si>
  <si>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</si>
  <si>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</si>
  <si>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</si>
  <si>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</si>
  <si>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</si>
  <si>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</si>
  <si>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</si>
  <si>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</si>
  <si>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</si>
  <si>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</si>
  <si>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</si>
  <si>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</si>
  <si>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</si>
  <si>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</si>
  <si>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</si>
  <si>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</si>
  <si>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</si>
  <si>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</si>
  <si>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</si>
  <si>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</si>
  <si>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</si>
  <si>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</si>
  <si>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</si>
  <si>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</si>
  <si>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</si>
  <si>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</si>
  <si>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</si>
  <si>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</si>
  <si>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</si>
  <si>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</si>
  <si>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</si>
  <si>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</si>
  <si>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</si>
  <si>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</si>
  <si>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</si>
  <si>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</si>
  <si>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</si>
  <si>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</si>
  <si>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</si>
  <si>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</si>
  <si>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</si>
  <si>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</si>
  <si>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</si>
  <si>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</si>
  <si>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</si>
  <si>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</si>
  <si>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</si>
  <si>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</si>
  <si>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</si>
  <si>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</si>
  <si>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</si>
  <si>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</si>
  <si>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</si>
  <si>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</si>
  <si>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</si>
  <si>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</si>
  <si>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</si>
  <si>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</si>
  <si>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</si>
  <si>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</si>
  <si>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</si>
  <si>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</si>
  <si>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</si>
  <si>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</si>
  <si>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</si>
  <si>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</si>
  <si>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</si>
  <si>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</si>
  <si>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</si>
  <si>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</si>
  <si>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</si>
  <si>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</si>
  <si>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</si>
  <si>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</si>
  <si>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</si>
  <si>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</si>
  <si>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</si>
  <si>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</si>
  <si>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</si>
  <si>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</si>
  <si>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</si>
  <si>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</si>
  <si>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</si>
  <si>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</si>
  <si>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</si>
  <si>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</si>
  <si>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</si>
  <si>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</si>
  <si>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</si>
  <si>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</si>
  <si>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</si>
  <si>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</si>
  <si>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</si>
  <si>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</si>
  <si>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</si>
  <si>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</si>
  <si>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</si>
  <si>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</si>
  <si>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</si>
  <si>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</si>
  <si>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</si>
  <si>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</si>
  <si>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</si>
  <si>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</si>
  <si>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</si>
  <si>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</si>
  <si>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</si>
  <si>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</si>
  <si>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</si>
  <si>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</si>
  <si>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</si>
  <si>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</si>
  <si>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</si>
  <si>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</si>
  <si>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</si>
  <si>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</si>
  <si>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</si>
  <si>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</si>
  <si>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</si>
  <si>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</si>
  <si>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</si>
  <si>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</si>
  <si>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</si>
  <si>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</si>
  <si>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</si>
  <si>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</si>
  <si>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</si>
  <si>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2296099</t>
  </si>
  <si>
    <t xml:space="preserve">  用于其他社会公益事业的彩票公益金支出</t>
  </si>
  <si>
    <t>注：本表反映部门本年度政府性基金预算财政拨款的收支和年初、年末结转结余情况。</t>
  </si>
  <si>
    <t>国有资本经营预算财政拨款收入支出决算表</t>
  </si>
  <si>
    <t>公开08表</t>
  </si>
  <si>
    <t>结转</t>
  </si>
  <si>
    <t>结余</t>
  </si>
  <si>
    <t>无</t>
  </si>
  <si>
    <t>注：本表反映部门本年度国有资本经营预算财政拨款的收支和年初、年末结转结余情况。</t>
  </si>
  <si>
    <t>说明：本单位无此公开事项。</t>
  </si>
  <si>
    <t>“三公”经费、行政参公单位机关运行经费情况表</t>
  </si>
  <si>
    <t>公开09表</t>
  </si>
  <si>
    <t>编制单位：云龙县教育体育局(本级)</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</si>
  <si>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</si>
  <si>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</si>
  <si>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</si>
  <si>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</si>
  <si>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</si>
  <si>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</si>
  <si>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</si>
  <si>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</si>
  <si>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</si>
  <si>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</si>
  <si>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</si>
  <si>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</si>
  <si>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</si>
  <si>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</si>
  <si>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</si>
  <si>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</si>
  <si>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</si>
  <si>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</si>
  <si>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</si>
  <si>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</si>
  <si>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</si>
  <si>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</si>
  <si>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</si>
  <si>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</si>
  <si>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</si>
  <si>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</si>
  <si>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</si>
  <si>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</si>
  <si>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</si>
  <si>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</si>
  <si>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</si>
  <si>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</si>
  <si>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</si>
  <si>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</si>
  <si>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</si>
  <si>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云龙县教育体育局是云龙县人民政府的组织部分，共有18个下属单位，其中：行政单位1个，参照公务员法管理的事业单位0个，其他事业单位17个。分别是：云龙县教育体育局（本级）、云龙县第一中学、云龙县第二中学、云龙县第三中学、云龙县民族初级中学、云龙县民族职业高级中学、云龙县教师进修学校、云龙县诺邓镇中心学校、云龙县宝丰乡中心学校、云龙县关坪乡中心学校、云龙县团结彝族乡中心学校、云龙县检槽乡中心学校、云龙县长新乡中心学校、云龙县白石镇中心学校、云龙县功果桥镇中心学校、云龙县苗尾傈僳族乡中心学校、云龙县漕涧镇中心学校、云龙县民建乡中心学校，云龙县教育体育局局机关设有15个内设机构。包括：综合办公室、人事股、计财股、电教教仪室、政府督导室、职教办、成教办、基础设施办公室、教研室、普教办、学校安全管理办公室、招生办、青少年学生校外活动中心、资助中心、老年人体育协会。主要负责组织落实全县教育体育工作。紧紧围绕“五位一体”总体布局和“四个全面”战略布局，全面贯彻党的教育方针，坚持“学前补短板，小学打基础，初中稳质量，高中求突破，职教脱困境”的发展思路，以安全为前提，以质量为核心，以管理为保障，全面深化教育领域综合改革，全力促进教育均衡、协调、跨越发展。</t>
  </si>
  <si>
    <t>（二）部门绩效目标的设立情况</t>
  </si>
  <si>
    <t>基本普及学前教育，落实政府发展学前教育责任，重点发展农村、边远、贫困、民族地区学前教育，全面提升保教质量；促进义务教育均衡优质发展，推动县域内均衡发展，缩小区域、城乡、校际教育差距，促进优质发展；促进普通高中教育特色发展，推进普通高中优质发展，开展特色高中创建工作，鼓励创新性人才培养；加快现代职业教育发展，优化现代职业教育布局结构，创新现代职业教育管理制度；促进高等教育内涵发展，保持高等教育规模合理增长，推动高等教育结构调整，努力提高高等教育质量；重视发展民族教育，把民族教育摆在更加突出的战略位置，重视培养少数民族高层次人才，力促民族团结教育出特色，科学稳妥推进民族地区双语教育；积极发展特殊教育，完善特殊教育保障机制，提升特殊教育质量；加快发展继续教育，推进新型终身教育体系建设，着力推进学习型社会保障机制建设；深化教育领域综合改革，健全教育发展新机制；转变教育发展方式，增强教育发展新动力；加强师资队伍建设，提升教育质量；推进教育信息化，扩大优质教育资源覆盖面；推进依法治教，提升教育治理水平；落实全面从严治党主体责任，加强和改进教育系统思想政治建设。</t>
  </si>
  <si>
    <t>（三）部门整体收支情况</t>
  </si>
  <si>
    <t>1.教育体育部门2021年度总收入为45,843.49万元，其中：财政拨款收入44,107.54万元，占总收入的96.21%；事业收入1,136.94万元，占总收入的2.48%；其他收入599.01万元，占总收入的1.31%（主要来源是省、州教育局对我县教育的补助和希望工程资金、捐资助学资金等）。                                                                          2.教育体育部门2021年度总支出为51,840.46万元，其中：基本支出34,041.12万元，占总支出的65.67%；项目支出17,799.34万元，占总支出的34.33%；上缴上级支出、经营支出、对附属单位补助支出共0.00万元，占总支出的0.00%。</t>
  </si>
  <si>
    <t>（四）部门预算管理制度建设情况</t>
  </si>
  <si>
    <t xml:space="preserve">    本部门预算管理制度为：第一条 本部门（单位）会计人员应当按照规定编制年度部门预算，报本部门（单位）分管领导审核后报同级财政部门按法定程序审核、审批。部门预算由收入预算、支出预算组成。
　  第二条 本部门（单位）依法取得的各项收入，包括：行政事业性收费、上级补助收入、捐赠收入、其他收入等必须列入收入预算，不得隐瞒或少列。
　  各项收入(包括实物)，要据实及时入账，不得隐瞒，更不得另设账户或私设“小金库”。
　　按规定纳入财政专户或财政预算内管理的资金，要按规定实行“收支两条线”管理，并及时缴入国库或财政专户，不得滞留在单位坐支、挪用。
　　第三条 编制支出预算，应当保证本部门（单位）履行基本职能所需要的人员经费和公用经费，对其他弹性支出和专项支出应当严格控制。
　　支出预算包括：人员支出、日常公用支出、对个人和家庭的补助支出、专项支出。各项支出预算的编制应严格按照国家政策规定和标准，以及县财政下发的定额标准逐项核定。专项支出预算的编制应紧密结合本部门（单位）当年主要职责任务、工作目标及事业发展设想，并充分考虑财政的承受能力，本着实事求是、从严从紧、区别轻重缓急，急事优先的原则按序编制支出事项。
　　第四条 对财政下达的部门预算，由会计人员结合工作实际制定用款计划和项目支出计划报分管领导审批后由本部门（单位）出纳执行。预算一经确立和批复，原则上不予调整和追加。
　　第五条 本部门（单位）各项支出应当符合国家的现行规定和财务管理规定，不得随意提高差旅费、会议费等报销标准;不得追求奢华超财力购置或配备高档交通工具、办公设备和其他设施。
    第六条 年度部门决算由本部门（单位）会计按照县财政要求据实填报，并报分管领导审核后报财政审核审批。</t>
  </si>
  <si>
    <t>（五）严控“三公经费”支出情况</t>
  </si>
  <si>
    <t>云龙县教育体育局部门2021年度一般公共预算财政拨款“三公”经费支出预算为5.53万元，支出决算为0.71万元，完成预算的12.80%。其中：因公出国（境）费支出决算为0.00万元，完成预算的0.00%；公务用车购置及运行费支出决算为0.71万元，完成预算的17.70%；公务接待费支出决算为0.00万元，完成预算的0.00%。2021年度一般公共预算财政拨款“三公”经费支出决算数小于预算数的主要原因为继续大力推行厉行节约，大幅减少接待、公务用车运行维护支出，达到逐年减少。</t>
  </si>
  <si>
    <t>二、绩效自评工作情况</t>
  </si>
  <si>
    <t>（一）绩效自评的目的</t>
  </si>
  <si>
    <t>1、为了更好的完成工作，评估所完成工作是否达到预期的设定目标。2、比较工作完成前后的不同情况，评估是否有价值继续开展此项工作。</t>
  </si>
  <si>
    <t>（二）自评组织过程</t>
  </si>
  <si>
    <t>1.前期准备</t>
  </si>
  <si>
    <t>1、成立工作小组，组织相关部门和人员进行绩效评价。2、制定实施方案，布置绩效评价分析工作。3、评估工作完成情况，提取重要指标分析。</t>
  </si>
  <si>
    <t>2.组织实施</t>
  </si>
  <si>
    <t>1、按照实施方案开展绩效评价工作，对工作推进中出现的问题进行总体改进。  2、加强督导与考核，明确各部门和人员的相关职责。</t>
  </si>
  <si>
    <t>三、评价情况分析及综合评价结论</t>
  </si>
  <si>
    <t xml:space="preserve">    云龙县教育体育部门2021年实施的教育项目总体情况良好。在农村义务教育阶段营养改善计划资金、学前教育家庭经济困难学生资助、义务教育家庭经济困难学生生活补助、普通高中国家助学金、职业高中免学杂费资金、职业高中国家助学金、东西协作行动计划建档立卡学生资助、精准扶贫学生资助等学生资助政策，实施校舍维修改造、云龙一中整体搬迁项目、学前教育建设、社会足球场等项目方面，群众满意率较高，达到了预期目标。</t>
  </si>
  <si>
    <t>四、存在的问题和整改情况</t>
  </si>
  <si>
    <t>（一）存在的问题
1 .年度部门预算和预算执行有一定差距
教育体育局下属有17个预算单位，每年中央、省、州级财政下达配套各种项目资金。这些资金在申报预算时无法预估，因此造成教育体育部门年中有大量的预算调整数。
2. 预算管理制度仍不能适应预算管理改革实践需要
教育体育部门严格按县财政局要求，大胆创新、勇于探索，开展了预算管理、绩效管理等一系列改革，并取得了显著的实践成果，但制度更新滞后于实践发展，需进一步修改完善，内控管理体系需进一步完善。
3. 绩效评价还不够深入
部分职能处室开展预算绩效自评还不够深入、彻底，一些项目支出绩效自评存在流于形式现象。
（二）整改情况
1.加快预算执行
加强业务指导和监督检查，及时督促项目实施。指导单位加快预算执行管理，沟通协调预算执行中的有关问题，及时反映情况，提出意见和建议，督促各单位进一步加快预算执行进度。
2.加快资金下达进度
各部门和单位根据工作和事业发展计划，做好预算执行的前期准备，特别是重大项目的准备工作。根据年度预算安排和项目实施进度等情况，认真编制分月用款计划，及时提出支付申请。与财政部门会同做好转移支付资金拨付的前期准备，力争做到资金一旦下达，及时分配使用。
3.加强绩效评价
继续加强预算绩效自评工作，所有支出项目均纳入绩效自评范围；继续加大对学校绩效管理的培训；进一步强化绩效意识。</t>
  </si>
  <si>
    <t>五、绩效自评结果应用</t>
  </si>
  <si>
    <t>绩效评价结果应用是加强财政支出管理，合理配置公共资源，规范资金管理行为，提高资金使用效益的重要手段，也是绩效评价工作的生命线及落脚点。绩效评价结果采取四个相结合加以应用，即：与预算资金安排相结合，与完善制度规范管理相结合，与通报、报告、公开相结合，与责任追究相结合。</t>
  </si>
  <si>
    <t>六、主要经验及做法</t>
  </si>
  <si>
    <t>1、设定分项目标，具体考核到部门和人员。2、加大宣传教育力度，提升人民群众参与意识，使教育体育各项政策深入人心。</t>
  </si>
  <si>
    <t>七、其他需说明的情况</t>
  </si>
  <si>
    <t>备注：涉密部门和涉密信息按保密规定不公开。</t>
  </si>
  <si>
    <t>2021年度部门整体支出绩效自评表</t>
  </si>
  <si>
    <t>公开11表</t>
  </si>
  <si>
    <t>金额单位：万元</t>
  </si>
  <si>
    <t>部门名称</t>
  </si>
  <si>
    <t>云龙县教育体育部门</t>
  </si>
  <si>
    <t>内容</t>
  </si>
  <si>
    <t>说明</t>
  </si>
  <si>
    <t>部门总体目标</t>
  </si>
  <si>
    <t>部门职责</t>
  </si>
  <si>
    <t>1.贯彻执行党和国家的教育体育工作方针、政策和有关法规，结合本县实际，制定实施意见和规章制度，并组织实施。2.负责全县各级各类教育的统筹、协调和管理，规划全县教育布局和结构优化，指导各级各类学校、幼儿园的教育教学及教研教改，全面实施素质教育。3.负责全县各类学校及幼儿园的布局、开办、停办、搬迁审批（报县人民政府审批）。县域内学前教育、小学教育、初级中等教育及其他文化教育的民办学校审批；办好全县各级各类学校。4.负责统筹管理全县各类学历的招生考试工作。编制各类学校的招生计划，组织协调招生管理工作，负责全县各级各类成人教育的招生考试工作。5.负责统筹管理本部门教育体育经费。负责县级教育体育事业费及上级补助的教育体育款的分配管理，参与拟订筹措教育体育经费、教育体育拨款、教育体育基建投资的办法和方案，检查监督全县教育体育事业经费的使用情况。6.负责巩固提升义务教育均衡发展和促进教育公平，负责义务教育的宏观指导与协调；指导普通高中教育、职业高中、学前教育、特殊教育和少数民族教育工作；落实基础教育教学基本要求，全面实施素质教育。7.负责指导做好各级各类学校的思想政治教育工作、德育工作、体育卫生工作、劳动教育、艺术教育和国防教育工作。8.负责全县校舍的规划、立项、建设，危房改造，工程质量检查监督工作。9.主管全县教师工作。负责全县教师工作，指导学校教职工队伍建设；按规定承担全县教师资格认定的管理、组织、指导和监督工作；指导教育人事制度改革。在核定编制总量内，提出增减调剂教职工编制意见，统筹优化使用；按照干部管理权限对学校领导班子进行考察任免、管理及后备干部队伍建设工作。负责全县教育体育干部（中小学校长）的培训及考核工作；负责教育体育系统知识分子和社会人才的选拔、培养、管理工作。10.负责县域内文艺、体育等专业训练的社会组织自行实施义务教育审批。统筹规划全县体育发展，指导和推进全县体育工作；指导体育宣传、教育和培训工作，加强体育队伍建设；指导全县公共体育设施建设，负责对公共体育设施的监督管理。统筹规划青少年体育发展，指导和推进青少年体育工作；负责组织参加和举办重大体育竞赛。11.负责语言文字工作，制定语言文字工作的中长期规划并组织实施，负责语言文字信息处理中语言文字的标准并会同有关部门对其应用情况进行监督检查，指导推广普通话和推行规范汉字工作。12.负责贯彻执行上级教育行政部门有关教育教学工作的方针政策，承担全县中小学、幼儿园教育教学教材研究和教学业务管理；在基础教育领域开展课程和教学研究、实施课程培训、指导教学业务、评估教学质量、培训骨干教师等工作。13.指导教育体育系统安全保卫、稳定工作；负责校车使用许可申请的受理、分送、审查和上报等工作。会同有关部门负责学校食品安全监管及公共卫生管理工作；指导全县各级各类学校按规范办好学校食堂；指导学校开展卫生健康教育和宣传。负责做好本县内困难学生的资助业务工作。14.负责指导全县未成年人校外活动、校外办学机构工作，规范各类学校办学行为。15.负责管理教育系统的人、财、物。16.完成县委和县政府交办的其他任务。</t>
  </si>
  <si>
    <t>根据三定方案归纳</t>
  </si>
  <si>
    <t>总体绩效目标</t>
  </si>
  <si>
    <t>认真开展“不忘初心、牢记使命”主题教育学习活动。紧紧围绕脱贫退出目标，全县教育系统以教育扶贫为主线，狠抓控辍保学、精准资助工作，全面提升学前、义务、普高及职高办学质量和水平，努力推进云龙一中整体搬迁项目，全面完成教育扶贫任务各项任务的工作思路和重点，凝心聚力、团结拼搏、砥砺前行,在既定目标指引下，细化工作责任目标，强化工作措施，坚持发展抓公平、改革抓体制、安全抓责任、整体抓质量、保证抓党建，加快推进教育扶贫进程，努力办好人民满意的教育。</t>
  </si>
  <si>
    <t>根据部门职责，中长期规划，各级党委，各级政府要求归纳</t>
  </si>
  <si>
    <t>一、部门年度目标</t>
  </si>
  <si>
    <t>财年</t>
  </si>
  <si>
    <t>目标</t>
  </si>
  <si>
    <t>实际完成情况</t>
  </si>
  <si>
    <t>2021</t>
  </si>
  <si>
    <t>（一）坚持从严治党，提升党建工作水平。（二）扎实做好教育精准扶贫工作。（三）全面抓实云龙一中整体搬迁项目推进及搬迁工作。（四）统筹协调各类教育事业协调发展。（五）着力提升教学科研水平。（六）着力强化校园安全管理、爱国卫生、疫情防控、民族团结进步示范创建工作。（七）推进县管校聘工作暨着力加强教师队伍建设工作。（八）着力完善食堂后勤管理。</t>
  </si>
  <si>
    <t>已完成</t>
  </si>
  <si>
    <t>2022</t>
  </si>
  <si>
    <t>（一）持续深入抓好党史学习教育，提升党建工作水平。（二）持续巩固脱贫攻坚成果，不让一个孩子失学。（三）持续推进项目建设工作，改善办学基础条件（四）持续强化校园安全管理、爱国卫生、疫情防控、民族团结进步示范创建工作，提升学校平安创建工作。（五）持续抓实教学科研工作，提升教学科研水平。（六）持续抓实各类教育，促进教育事业协调发展。（七）持续推进县管校聘和校长职级制改革工作，着力优化教师队伍建设。（八）持续抓实安全管理，营造平安和谐的教育环境。（九）持续深入调研汇报，解决好县城学校上“好学”问题。</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</si>
  <si>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</si>
  <si>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</si>
  <si>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</si>
  <si>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</si>
  <si>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</si>
  <si>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</si>
  <si>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</si>
  <si>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</si>
  <si>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</si>
  <si>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</si>
  <si>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</si>
  <si>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</si>
  <si>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</si>
  <si>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教育管理</t>
  </si>
  <si>
    <t>人员工资、五险一金、日常公用经费</t>
  </si>
  <si>
    <t>确保各级各类学校办学条件</t>
  </si>
  <si>
    <t>各学校集中连片乡村教师生活补助、学校生均公用经费（公办幼儿园、小学初中、高中、中小学特殊教育）、机关事业单位职工遗属生活补助</t>
  </si>
  <si>
    <t>学校食堂、安保和幼儿园保教等工作人员保障</t>
  </si>
  <si>
    <t>义务教育阶段学校食堂用工补贴劳务派遣专项资金、中小学校安保、幼儿园保教人员劳务派遣专项资金</t>
  </si>
  <si>
    <t>已申请支付未清算。</t>
  </si>
  <si>
    <t>学生资助</t>
  </si>
  <si>
    <t>学前教育家庭经济困难学生补助、义务教育家庭经济困难学生生活补助、普通高中国家助学金、普通高中建档立卡家庭经济困难学生免学杂费</t>
  </si>
  <si>
    <t>保障离休人员经费</t>
  </si>
  <si>
    <t>离休教师工资</t>
  </si>
  <si>
    <t>接受职业教育东西协作行动计划学生生活和交通补贴专项资金</t>
  </si>
  <si>
    <t>原预算时预计有新生入学，但2021年未送学生新入学。</t>
  </si>
  <si>
    <t>普通高中建档立卡贫困户学生生活费补助专项资金</t>
  </si>
  <si>
    <t>省级在2022年初才确定资助方案</t>
  </si>
  <si>
    <t>生源地助学贷款风险补偿金县级配套专项资金</t>
  </si>
  <si>
    <t>1、上缴比例降低；2、已申请支付未清算。</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</si>
  <si>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</si>
  <si>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</si>
  <si>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</si>
  <si>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</si>
  <si>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</si>
  <si>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</si>
  <si>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</si>
  <si>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</si>
  <si>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</si>
  <si>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</si>
  <si>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</si>
  <si>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保障教育体育部门人员经费人数</t>
  </si>
  <si>
    <t>≥</t>
  </si>
  <si>
    <t>人</t>
  </si>
  <si>
    <t>≥2274人</t>
  </si>
  <si>
    <t>保障各学校临时人员（食堂、安保、保育）经费人数</t>
  </si>
  <si>
    <t>≥312人</t>
  </si>
  <si>
    <t>保障各级各类公办学校正常开展教育教学工作</t>
  </si>
  <si>
    <t>=</t>
  </si>
  <si>
    <t>所</t>
  </si>
  <si>
    <t>＝150所</t>
  </si>
  <si>
    <t>教育体育局深入各学校安全检查次数</t>
  </si>
  <si>
    <t>次</t>
  </si>
  <si>
    <t>≥5次</t>
  </si>
  <si>
    <t>资助学前教育家庭经济困难学生人数</t>
  </si>
  <si>
    <t>≤</t>
  </si>
  <si>
    <t>≤1633人</t>
  </si>
  <si>
    <t>资助义务教育家庭经济困难学生人数</t>
  </si>
  <si>
    <t>≤14785人</t>
  </si>
  <si>
    <t>资助普通高中家庭经济困难学生人数</t>
  </si>
  <si>
    <t>≤1500人</t>
  </si>
  <si>
    <t>资助职业高中家庭经济困难学生人数</t>
  </si>
  <si>
    <t>≤1465人</t>
  </si>
  <si>
    <t>质量指标</t>
  </si>
  <si>
    <t>2021年项目年内完成情况</t>
  </si>
  <si>
    <t>%</t>
  </si>
  <si>
    <t>≥90%</t>
  </si>
  <si>
    <t>2021年教育教学及体育工作完成情况</t>
  </si>
  <si>
    <t>能够很好的完成年内县域内各级各类学校教育教学及体育工作</t>
  </si>
  <si>
    <t>年</t>
  </si>
  <si>
    <t>完成</t>
  </si>
  <si>
    <t>时效指标</t>
  </si>
  <si>
    <t>2021年年内各项工作落实情况</t>
  </si>
  <si>
    <t>≥96%</t>
  </si>
  <si>
    <t>2021年年内各项教育体育工作完成时间</t>
  </si>
  <si>
    <t>年-月-日</t>
  </si>
  <si>
    <t>效益指标</t>
  </si>
  <si>
    <t>社会效益
指标</t>
  </si>
  <si>
    <t>发挥较好的社会效益</t>
  </si>
  <si>
    <t>可持续影响
指标</t>
  </si>
  <si>
    <t>县域内各项教育体育事业工作持续发展</t>
  </si>
  <si>
    <t>满意度指标</t>
  </si>
  <si>
    <t>服务对象满意度指标等</t>
  </si>
  <si>
    <t>全县师生服务对象满意情况</t>
  </si>
  <si>
    <t>≥95%</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</si>
  <si>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</si>
  <si>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</si>
  <si>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</si>
  <si>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</si>
  <si>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</si>
  <si>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</si>
  <si>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</si>
  <si>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云龙县教育体育局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</si>
  <si>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</si>
  <si>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</si>
  <si>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</si>
  <si>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</si>
  <si>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</si>
  <si>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</si>
  <si>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</si>
  <si>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</si>
  <si>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</si>
  <si>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</si>
  <si>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</si>
  <si>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</si>
  <si>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</si>
  <si>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</si>
  <si>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为了完成好云龙县生源地助学贷款，根据省助贷中心和国家开发银行云南省分行的文件精神，考入地方高校在本省就读的学生，其生源地信用助学贷款风险补偿金由中央与地方各负担50%，地方负担部分由省财政、州（市）财政、县（市、区）财政、高校按4：2：2：2比例分担。</t>
  </si>
  <si>
    <t>已完成云龙县生源地助学贷款工作</t>
  </si>
  <si>
    <t>绩效指标</t>
  </si>
  <si>
    <t xml:space="preserve">年度指标值 </t>
  </si>
  <si>
    <t>2021年上缴国开行生源地助学贷款县级风险补偿金</t>
  </si>
  <si>
    <t>万元</t>
  </si>
  <si>
    <t>完成大学生生源地助学贷款人数</t>
  </si>
  <si>
    <t>3607人</t>
  </si>
  <si>
    <t>建档立卡学生覆盖比例</t>
  </si>
  <si>
    <t>100</t>
  </si>
  <si>
    <t>补助资金当年到位率</t>
  </si>
  <si>
    <t>完成时间</t>
  </si>
  <si>
    <t>2021年12月31日</t>
  </si>
  <si>
    <t>成本指标</t>
  </si>
  <si>
    <t>人均贷款标准</t>
  </si>
  <si>
    <t>8000</t>
  </si>
  <si>
    <t>元/人</t>
  </si>
  <si>
    <t>8000元/人</t>
  </si>
  <si>
    <t>缓解学生家庭经济困难</t>
  </si>
  <si>
    <t>90</t>
  </si>
  <si>
    <t>补助对象政策的知晓度</t>
  </si>
  <si>
    <t>经济效益
指标</t>
  </si>
  <si>
    <t>缓解贫困大学生家庭经济困难</t>
  </si>
  <si>
    <t>解决大学生开学学费资金困难</t>
  </si>
  <si>
    <t>解决</t>
  </si>
  <si>
    <t>服务对象满度指标等</t>
  </si>
  <si>
    <t>受助学生、家长满意度</t>
  </si>
  <si>
    <t>其他需要说明事项</t>
  </si>
  <si>
    <t>总分</t>
  </si>
  <si>
    <t>优</t>
  </si>
  <si>
    <t>1. 以“云南省精准扶贫大数据管理平台”等相关数据为依据，做好全省普通高中建档立卡贫困户学生的生活费补助工作；
2. 发挥财政资金引导作用，结合精准扶贫、精准脱贫的要求，做到受助对象精准，及时发放经费，缓解普通高中建档立卡贫困户经济压力，确保扶贫政策落实到位。</t>
  </si>
  <si>
    <t>已完成学生资助工作</t>
  </si>
  <si>
    <t>资助人数</t>
  </si>
  <si>
    <t>1000</t>
  </si>
  <si>
    <t>建档立卡学生资助比例</t>
  </si>
  <si>
    <t>补助标准达标率</t>
  </si>
  <si>
    <t>资助完成时间</t>
  </si>
  <si>
    <t>县级资金人均资助标准</t>
  </si>
  <si>
    <t>1200</t>
  </si>
  <si>
    <t>元/学年</t>
  </si>
  <si>
    <t>1200元/人</t>
  </si>
  <si>
    <t>可持续影响指标</t>
  </si>
  <si>
    <t>普通高中建档立卡学生资助年限</t>
  </si>
  <si>
    <t>家长满意度</t>
  </si>
  <si>
    <t>受助学生满意度</t>
  </si>
  <si>
    <t>根据《大理州教育局 大理州财政局 大理州人民政府扶贫开发办公室 大理州人力资源和社会保障局关于做好职业教育东西协作行动计划滇西实施方案学生资助工作的通知》（大教字[2018]49号）和《云龙县财政局 云龙县教育局  云龙县人民政府扶贫开发办公室 云龙县人力资源和社会保障局云龙县落实职业教育东西协作行动计划滇西学生资助工作实施方案》（龙教联发[2018]10号）文件精神，资助对象为我县接受职业教育东西协作计划滇西实施方案到江苏省无锡市等地接受全日制中等职业学历教育，具有正式学籍的一、二、三年级建档立卡贫困户在校学生。县财政对符合资助对象的学生给予每生每学年1000元的生活和交通补贴。</t>
  </si>
  <si>
    <t>200</t>
  </si>
  <si>
    <t>110人</t>
  </si>
  <si>
    <t>1000元/人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</si>
</sst>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_ "/>
    <numFmt numFmtId="181" formatCode="yyyy&quot;年&quot;m&quot;月&quot;d&quot;日&quot;;@"/>
  </numFmts>
  <fonts count="55">
    <font>
      <sz val="10"/>
      <name val="Arial"/>
      <family val="2"/>
    </font>
    <font>
      <sz val="11"/>
      <name val="宋体"/>
      <family val="0"/>
    </font>
    <font>
      <sz val="22"/>
      <name val="黑体"/>
      <family val="3"/>
    </font>
    <font>
      <sz val="8"/>
      <name val="Tahoma"/>
      <family val="2"/>
    </font>
    <font>
      <sz val="9"/>
      <name val="宋体"/>
      <family val="0"/>
    </font>
    <font>
      <sz val="10"/>
      <name val="宋体"/>
      <family val="0"/>
    </font>
    <font>
      <sz val="10"/>
      <color indexed="8"/>
      <name val="宋体"/>
      <family val="0"/>
    </font>
    <font>
      <sz val="12"/>
      <color indexed="8"/>
      <name val="宋体"/>
      <family val="0"/>
    </font>
    <font>
      <sz val="12"/>
      <color indexed="63"/>
      <name val="宋体"/>
      <family val="0"/>
    </font>
    <font>
      <sz val="22"/>
      <color indexed="63"/>
      <name val="黑体"/>
      <family val="3"/>
    </font>
    <font>
      <b/>
      <sz val="10"/>
      <name val="宋体"/>
      <family val="0"/>
    </font>
    <font>
      <b/>
      <sz val="9"/>
      <name val="宋体"/>
      <family val="0"/>
    </font>
    <font>
      <sz val="11"/>
      <color indexed="63"/>
      <name val="宋体"/>
      <family val="0"/>
    </font>
    <font>
      <b/>
      <sz val="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2"/>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rgb="FF000000"/>
      </left>
      <right style="thin">
        <color rgb="FF000000"/>
      </right>
      <top style="thin">
        <color rgb="FF000000"/>
      </top>
      <bottom style="thin">
        <color rgb="FF000000"/>
      </bottom>
    </border>
    <border>
      <left>
        <color indexed="63"/>
      </left>
      <right style="thin">
        <color indexed="8"/>
      </right>
      <top>
        <color indexed="63"/>
      </top>
      <bottom style="thin">
        <color indexed="8"/>
      </bottom>
    </border>
    <border>
      <left style="thin">
        <color indexed="8"/>
      </left>
      <right style="thin">
        <color indexed="8"/>
      </right>
      <top>
        <color indexed="8"/>
      </top>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top>
        <color indexed="8"/>
      </top>
      <bottom style="thin">
        <color indexed="8"/>
      </bottom>
    </border>
    <border>
      <left style="thin">
        <color indexed="23"/>
      </left>
      <right style="thin">
        <color indexed="23"/>
      </right>
      <top>
        <color indexed="8"/>
      </top>
      <bottom style="thin">
        <color indexed="23"/>
      </bottom>
    </border>
    <border>
      <left>
        <color indexed="8"/>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4" fillId="0" borderId="0">
      <alignment vertical="top"/>
      <protection locked="0"/>
    </xf>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4" fillId="0" borderId="0">
      <alignment vertical="top"/>
      <protection locked="0"/>
    </xf>
  </cellStyleXfs>
  <cellXfs count="121">
    <xf numFmtId="0" fontId="0" fillId="0" borderId="0" xfId="0" applyAlignment="1">
      <alignment/>
    </xf>
    <xf numFmtId="0" fontId="2"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 fillId="33" borderId="0" xfId="0" applyFont="1" applyFill="1" applyBorder="1" applyAlignment="1">
      <alignment horizontal="left" vertical="center"/>
    </xf>
    <xf numFmtId="0" fontId="1" fillId="33" borderId="0" xfId="0" applyFont="1" applyFill="1" applyBorder="1" applyAlignment="1">
      <alignment horizontal="center" vertical="center"/>
    </xf>
    <xf numFmtId="0" fontId="5" fillId="34" borderId="9" xfId="0" applyFont="1" applyFill="1" applyBorder="1" applyAlignment="1">
      <alignment horizontal="center" vertical="center"/>
    </xf>
    <xf numFmtId="0" fontId="5" fillId="0" borderId="9" xfId="0" applyFont="1" applyBorder="1" applyAlignment="1">
      <alignment horizontal="center" vertical="center"/>
    </xf>
    <xf numFmtId="0" fontId="5" fillId="33" borderId="9" xfId="0" applyFont="1" applyFill="1" applyBorder="1" applyAlignment="1">
      <alignment horizontal="left" vertical="center"/>
    </xf>
    <xf numFmtId="0" fontId="5" fillId="0" borderId="9" xfId="0" applyFont="1" applyBorder="1" applyAlignment="1">
      <alignment horizontal="left" vertical="center"/>
    </xf>
    <xf numFmtId="0" fontId="5" fillId="34" borderId="10" xfId="0" applyFont="1" applyFill="1" applyBorder="1" applyAlignment="1">
      <alignment horizontal="center" vertical="center"/>
    </xf>
    <xf numFmtId="0" fontId="5" fillId="0" borderId="11" xfId="0" applyFont="1" applyBorder="1" applyAlignment="1">
      <alignment horizontal="center" vertical="center"/>
    </xf>
    <xf numFmtId="0" fontId="5" fillId="33" borderId="11"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34" borderId="11" xfId="0" applyFont="1" applyFill="1" applyBorder="1" applyAlignment="1">
      <alignment horizontal="left" vertical="center"/>
    </xf>
    <xf numFmtId="0" fontId="5" fillId="0" borderId="10" xfId="0" applyFont="1" applyBorder="1" applyAlignment="1">
      <alignment horizontal="center" vertical="center" wrapText="1"/>
    </xf>
    <xf numFmtId="4" fontId="5" fillId="33" borderId="11" xfId="0" applyNumberFormat="1" applyFont="1" applyFill="1" applyBorder="1" applyAlignment="1">
      <alignment horizontal="center" vertical="center"/>
    </xf>
    <xf numFmtId="10" fontId="5" fillId="0" borderId="9" xfId="0" applyNumberFormat="1" applyFont="1" applyBorder="1" applyAlignment="1">
      <alignment horizontal="center" vertical="center"/>
    </xf>
    <xf numFmtId="4" fontId="5" fillId="33" borderId="11" xfId="0" applyNumberFormat="1" applyFont="1" applyFill="1" applyBorder="1" applyAlignment="1">
      <alignment horizontal="right" vertical="center"/>
    </xf>
    <xf numFmtId="0" fontId="5" fillId="33" borderId="11" xfId="0" applyFont="1" applyFill="1" applyBorder="1" applyAlignment="1">
      <alignment horizontal="left" vertical="center" wrapText="1"/>
    </xf>
    <xf numFmtId="0" fontId="5" fillId="0" borderId="11" xfId="0" applyFont="1" applyBorder="1" applyAlignment="1">
      <alignment horizontal="left" vertical="center" wrapText="1"/>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3" fillId="0" borderId="12" xfId="64" applyFont="1" applyFill="1" applyBorder="1" applyAlignment="1" applyProtection="1">
      <alignment vertical="center" wrapText="1"/>
      <protection/>
    </xf>
    <xf numFmtId="0" fontId="53" fillId="0" borderId="12" xfId="64" applyFont="1" applyFill="1" applyBorder="1" applyAlignment="1" applyProtection="1">
      <alignment horizontal="center" vertical="center" wrapText="1"/>
      <protection/>
    </xf>
    <xf numFmtId="0" fontId="53" fillId="0" borderId="12" xfId="64" applyFont="1" applyFill="1" applyBorder="1" applyAlignment="1" applyProtection="1">
      <alignment horizontal="center" vertical="center" wrapText="1"/>
      <protection locked="0"/>
    </xf>
    <xf numFmtId="0" fontId="5" fillId="33" borderId="11" xfId="0" applyNumberFormat="1" applyFont="1" applyFill="1" applyBorder="1" applyAlignment="1">
      <alignment horizontal="center" vertical="center"/>
    </xf>
    <xf numFmtId="0" fontId="5" fillId="0" borderId="10" xfId="0" applyFont="1" applyBorder="1" applyAlignment="1">
      <alignment horizontal="center" vertical="center"/>
    </xf>
    <xf numFmtId="0" fontId="5" fillId="33" borderId="11" xfId="0" applyNumberFormat="1" applyFont="1" applyFill="1" applyBorder="1" applyAlignment="1">
      <alignment horizontal="right" vertical="center"/>
    </xf>
    <xf numFmtId="9" fontId="5" fillId="33" borderId="11" xfId="0" applyNumberFormat="1" applyFont="1" applyFill="1" applyBorder="1" applyAlignment="1">
      <alignment horizontal="center" vertical="center"/>
    </xf>
    <xf numFmtId="0" fontId="5" fillId="33" borderId="13" xfId="0" applyFont="1" applyFill="1" applyBorder="1" applyAlignment="1">
      <alignment horizontal="left" vertical="center"/>
    </xf>
    <xf numFmtId="0" fontId="53" fillId="0" borderId="13" xfId="64" applyFont="1" applyFill="1" applyBorder="1" applyAlignment="1" applyProtection="1">
      <alignment vertical="center" wrapText="1"/>
      <protection/>
    </xf>
    <xf numFmtId="0" fontId="53" fillId="0" borderId="13" xfId="64" applyFont="1" applyFill="1" applyBorder="1" applyAlignment="1" applyProtection="1">
      <alignment horizontal="center" vertical="center" wrapText="1"/>
      <protection locked="0"/>
    </xf>
    <xf numFmtId="0" fontId="53" fillId="0" borderId="13" xfId="64" applyFont="1" applyFill="1" applyBorder="1" applyAlignment="1" applyProtection="1">
      <alignment horizontal="center" vertical="center" wrapText="1"/>
      <protection/>
    </xf>
    <xf numFmtId="0" fontId="5" fillId="0" borderId="14" xfId="0" applyFont="1" applyBorder="1" applyAlignment="1">
      <alignment horizontal="center" vertical="center"/>
    </xf>
    <xf numFmtId="0" fontId="5" fillId="34" borderId="9" xfId="0" applyFont="1" applyFill="1" applyBorder="1" applyAlignment="1">
      <alignment horizontal="center" vertical="center"/>
    </xf>
    <xf numFmtId="0" fontId="5" fillId="34" borderId="11" xfId="0" applyFont="1" applyFill="1" applyBorder="1" applyAlignment="1">
      <alignment horizontal="center" vertical="center" wrapText="1"/>
    </xf>
    <xf numFmtId="0" fontId="5" fillId="34" borderId="15" xfId="0" applyFont="1" applyFill="1" applyBorder="1" applyAlignment="1">
      <alignment horizontal="center" vertical="center" wrapText="1"/>
    </xf>
    <xf numFmtId="4" fontId="5" fillId="33" borderId="13" xfId="0" applyNumberFormat="1" applyFont="1" applyFill="1" applyBorder="1" applyAlignment="1">
      <alignment horizontal="center" vertical="center"/>
    </xf>
    <xf numFmtId="0" fontId="5" fillId="34" borderId="16" xfId="0" applyFont="1" applyFill="1" applyBorder="1" applyAlignment="1">
      <alignment horizontal="center" vertical="center" wrapText="1"/>
    </xf>
    <xf numFmtId="0" fontId="5" fillId="33" borderId="10" xfId="0" applyFont="1" applyFill="1" applyBorder="1" applyAlignment="1">
      <alignment horizontal="left" vertical="center"/>
    </xf>
    <xf numFmtId="0" fontId="2" fillId="33" borderId="0" xfId="0" applyFont="1" applyFill="1" applyBorder="1" applyAlignment="1">
      <alignment horizontal="center" vertical="center"/>
    </xf>
    <xf numFmtId="0" fontId="1" fillId="33" borderId="0" xfId="0" applyFont="1" applyFill="1" applyBorder="1" applyAlignment="1">
      <alignment horizontal="right" vertical="center"/>
    </xf>
    <xf numFmtId="0" fontId="5" fillId="0" borderId="9" xfId="0" applyNumberFormat="1" applyFont="1" applyBorder="1" applyAlignment="1">
      <alignment horizontal="center" vertical="center"/>
    </xf>
    <xf numFmtId="180" fontId="5" fillId="33" borderId="11" xfId="0" applyNumberFormat="1" applyFont="1" applyFill="1" applyBorder="1" applyAlignment="1">
      <alignment horizontal="center" vertical="center"/>
    </xf>
    <xf numFmtId="0" fontId="5" fillId="33" borderId="9" xfId="0" applyFont="1" applyFill="1" applyBorder="1" applyAlignment="1">
      <alignment horizontal="center" vertical="center"/>
    </xf>
    <xf numFmtId="0" fontId="5" fillId="34" borderId="10" xfId="0" applyFont="1" applyFill="1" applyBorder="1" applyAlignment="1">
      <alignment horizontal="left" vertical="center"/>
    </xf>
    <xf numFmtId="0" fontId="5" fillId="0" borderId="10" xfId="0" applyFont="1" applyBorder="1" applyAlignment="1">
      <alignment horizontal="left" vertical="center"/>
    </xf>
    <xf numFmtId="0" fontId="5" fillId="33" borderId="10" xfId="0" applyFont="1" applyFill="1" applyBorder="1" applyAlignment="1">
      <alignment horizontal="left" vertical="center" shrinkToFit="1"/>
    </xf>
    <xf numFmtId="0" fontId="5" fillId="33" borderId="11" xfId="0" applyFont="1" applyFill="1" applyBorder="1" applyAlignment="1">
      <alignment horizontal="left" vertical="center" shrinkToFit="1"/>
    </xf>
    <xf numFmtId="4" fontId="5" fillId="33" borderId="11" xfId="0" applyNumberFormat="1" applyFont="1" applyFill="1" applyBorder="1" applyAlignment="1">
      <alignment horizontal="center" vertical="center" shrinkToFit="1"/>
    </xf>
    <xf numFmtId="10" fontId="5" fillId="33" borderId="11" xfId="0" applyNumberFormat="1" applyFont="1" applyFill="1" applyBorder="1" applyAlignment="1">
      <alignment horizontal="center" vertical="center"/>
    </xf>
    <xf numFmtId="0" fontId="5" fillId="34" borderId="10" xfId="0" applyFont="1" applyFill="1" applyBorder="1" applyAlignment="1">
      <alignment horizontal="center" vertical="center" shrinkToFit="1"/>
    </xf>
    <xf numFmtId="0" fontId="54" fillId="0" borderId="12" xfId="56" applyFont="1" applyFill="1" applyBorder="1" applyAlignment="1" applyProtection="1">
      <alignment horizontal="center" vertical="center" wrapText="1"/>
      <protection locked="0"/>
    </xf>
    <xf numFmtId="0" fontId="53" fillId="0" borderId="12" xfId="56" applyFont="1" applyFill="1" applyBorder="1" applyAlignment="1" applyProtection="1">
      <alignment horizontal="center" vertical="center" wrapText="1"/>
      <protection locked="0"/>
    </xf>
    <xf numFmtId="49" fontId="53" fillId="0" borderId="12" xfId="56" applyNumberFormat="1" applyFont="1" applyFill="1" applyBorder="1" applyAlignment="1" applyProtection="1">
      <alignment horizontal="center" vertical="center" wrapText="1"/>
      <protection locked="0"/>
    </xf>
    <xf numFmtId="0" fontId="5" fillId="0" borderId="10" xfId="0" applyFont="1" applyBorder="1" applyAlignment="1">
      <alignment horizontal="center" vertical="center" shrinkToFit="1"/>
    </xf>
    <xf numFmtId="0" fontId="5" fillId="33" borderId="11" xfId="0" applyNumberFormat="1" applyFont="1" applyFill="1" applyBorder="1" applyAlignment="1">
      <alignment horizontal="center" vertical="center" shrinkToFit="1"/>
    </xf>
    <xf numFmtId="181" fontId="5" fillId="33" borderId="11" xfId="0" applyNumberFormat="1" applyFont="1" applyFill="1" applyBorder="1" applyAlignment="1">
      <alignment horizontal="center" vertical="center"/>
    </xf>
    <xf numFmtId="0" fontId="5" fillId="34" borderId="15" xfId="0" applyFont="1" applyFill="1" applyBorder="1" applyAlignment="1">
      <alignment horizontal="center" vertical="center" shrinkToFit="1"/>
    </xf>
    <xf numFmtId="0" fontId="5" fillId="34" borderId="16" xfId="0" applyFont="1" applyFill="1" applyBorder="1" applyAlignment="1">
      <alignment horizontal="center" vertical="center" shrinkToFit="1"/>
    </xf>
    <xf numFmtId="0" fontId="5" fillId="34" borderId="17" xfId="0" applyFont="1" applyFill="1" applyBorder="1" applyAlignment="1">
      <alignment horizontal="left" vertical="center"/>
    </xf>
    <xf numFmtId="0" fontId="5" fillId="34" borderId="9" xfId="0" applyFont="1" applyFill="1" applyBorder="1" applyAlignment="1">
      <alignment horizontal="left" vertical="center"/>
    </xf>
    <xf numFmtId="0" fontId="5" fillId="0" borderId="9" xfId="0" applyFont="1" applyFill="1" applyBorder="1" applyAlignment="1">
      <alignment vertical="center" wrapText="1"/>
    </xf>
    <xf numFmtId="0" fontId="5" fillId="34" borderId="9" xfId="0" applyFont="1" applyFill="1" applyBorder="1" applyAlignment="1">
      <alignment horizontal="center" vertical="center" shrinkToFit="1"/>
    </xf>
    <xf numFmtId="0" fontId="5" fillId="0" borderId="9" xfId="0" applyFont="1" applyBorder="1" applyAlignment="1">
      <alignment horizontal="center" vertical="center" shrinkToFit="1"/>
    </xf>
    <xf numFmtId="0" fontId="5" fillId="34" borderId="10" xfId="0" applyFont="1" applyFill="1" applyBorder="1" applyAlignment="1">
      <alignment horizontal="left" vertical="center" shrinkToFit="1"/>
    </xf>
    <xf numFmtId="0" fontId="5" fillId="34" borderId="11" xfId="0" applyFont="1" applyFill="1" applyBorder="1" applyAlignment="1">
      <alignment horizontal="center" vertical="center" shrinkToFit="1"/>
    </xf>
    <xf numFmtId="3" fontId="5" fillId="33" borderId="11" xfId="0" applyNumberFormat="1" applyFont="1" applyFill="1" applyBorder="1" applyAlignment="1">
      <alignment horizontal="right" vertical="center"/>
    </xf>
    <xf numFmtId="0" fontId="5" fillId="33" borderId="10" xfId="0" applyFont="1" applyFill="1" applyBorder="1" applyAlignment="1">
      <alignment horizontal="left" vertical="center" wrapText="1"/>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8" fillId="33" borderId="0" xfId="0" applyFont="1" applyFill="1" applyBorder="1" applyAlignment="1">
      <alignment horizontal="left" vertical="center"/>
    </xf>
    <xf numFmtId="0" fontId="5" fillId="34" borderId="9" xfId="0" applyFont="1" applyFill="1" applyBorder="1" applyAlignment="1">
      <alignment horizontal="distributed" vertical="center" wrapText="1"/>
    </xf>
    <xf numFmtId="0" fontId="5" fillId="0" borderId="9" xfId="0" applyFont="1" applyBorder="1" applyAlignment="1">
      <alignment horizontal="distributed" vertical="center" wrapText="1"/>
    </xf>
    <xf numFmtId="0" fontId="5" fillId="34"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34" borderId="11" xfId="0" applyFont="1" applyFill="1" applyBorder="1" applyAlignment="1">
      <alignment horizontal="distributed" vertical="center" wrapText="1"/>
    </xf>
    <xf numFmtId="4" fontId="5" fillId="33" borderId="11" xfId="0" applyNumberFormat="1" applyFont="1" applyFill="1" applyBorder="1" applyAlignment="1">
      <alignment horizontal="right" vertical="center" shrinkToFit="1"/>
    </xf>
    <xf numFmtId="0" fontId="5" fillId="33" borderId="10" xfId="0" applyFont="1" applyFill="1" applyBorder="1" applyAlignment="1">
      <alignment horizontal="center" vertical="center" shrinkToFit="1"/>
    </xf>
    <xf numFmtId="0" fontId="5" fillId="0" borderId="11" xfId="0" applyFont="1" applyBorder="1" applyAlignment="1">
      <alignment horizontal="center" vertical="center" shrinkToFit="1"/>
    </xf>
    <xf numFmtId="0" fontId="5" fillId="35" borderId="11" xfId="0" applyFont="1" applyFill="1" applyBorder="1" applyAlignment="1">
      <alignment horizontal="left" vertical="center" shrinkToFit="1"/>
    </xf>
    <xf numFmtId="0" fontId="5" fillId="0" borderId="11" xfId="0" applyFont="1" applyBorder="1" applyAlignment="1">
      <alignment horizontal="left" vertical="center" shrinkToFit="1"/>
    </xf>
    <xf numFmtId="0" fontId="1" fillId="0" borderId="0" xfId="64" applyFont="1" applyFill="1" applyBorder="1" applyAlignment="1" applyProtection="1">
      <alignment vertical="center"/>
      <protection/>
    </xf>
    <xf numFmtId="0" fontId="2" fillId="33" borderId="0" xfId="0" applyFont="1" applyFill="1" applyBorder="1" applyAlignment="1">
      <alignment horizontal="center" vertical="center"/>
    </xf>
    <xf numFmtId="0" fontId="8" fillId="33" borderId="0" xfId="0" applyFont="1" applyFill="1" applyBorder="1" applyAlignment="1">
      <alignment horizontal="right" vertical="center"/>
    </xf>
    <xf numFmtId="0" fontId="0" fillId="0" borderId="0" xfId="0" applyBorder="1" applyAlignment="1">
      <alignment/>
    </xf>
    <xf numFmtId="0" fontId="9" fillId="33" borderId="0" xfId="0" applyFont="1" applyFill="1" applyAlignment="1">
      <alignment horizontal="center" vertical="center"/>
    </xf>
    <xf numFmtId="4" fontId="5" fillId="33" borderId="9" xfId="0" applyNumberFormat="1" applyFont="1" applyFill="1" applyBorder="1" applyAlignment="1">
      <alignment horizontal="right" vertical="center" shrinkToFit="1"/>
    </xf>
    <xf numFmtId="0" fontId="10" fillId="34" borderId="10" xfId="0" applyFont="1" applyFill="1" applyBorder="1" applyAlignment="1">
      <alignment horizontal="left" vertical="center" shrinkToFit="1"/>
    </xf>
    <xf numFmtId="0" fontId="11" fillId="34" borderId="11" xfId="0" applyFont="1" applyFill="1" applyBorder="1" applyAlignment="1">
      <alignment horizontal="left" vertical="center" shrinkToFit="1"/>
    </xf>
    <xf numFmtId="4" fontId="10" fillId="34" borderId="11" xfId="0" applyNumberFormat="1" applyFont="1" applyFill="1" applyBorder="1" applyAlignment="1">
      <alignment horizontal="right" vertical="center" shrinkToFit="1"/>
    </xf>
    <xf numFmtId="0" fontId="8" fillId="33" borderId="0" xfId="0" applyFont="1" applyFill="1" applyBorder="1" applyAlignment="1">
      <alignment horizontal="center" vertical="center"/>
    </xf>
    <xf numFmtId="0" fontId="9"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12" fillId="33" borderId="0" xfId="0" applyFont="1" applyFill="1" applyBorder="1" applyAlignment="1">
      <alignment horizontal="center" vertical="center"/>
    </xf>
    <xf numFmtId="0" fontId="5" fillId="34" borderId="11" xfId="0" applyFont="1" applyFill="1" applyBorder="1" applyAlignment="1">
      <alignment horizontal="left" vertical="center" shrinkToFit="1"/>
    </xf>
    <xf numFmtId="0" fontId="5" fillId="33" borderId="11" xfId="0" applyFont="1" applyFill="1" applyBorder="1" applyAlignment="1">
      <alignment horizontal="right" vertical="center" shrinkToFit="1"/>
    </xf>
    <xf numFmtId="0" fontId="9" fillId="33" borderId="0" xfId="0" applyFont="1" applyFill="1" applyBorder="1" applyAlignment="1">
      <alignment horizontal="center" vertical="center"/>
    </xf>
    <xf numFmtId="0" fontId="12" fillId="33" borderId="0" xfId="0" applyFont="1" applyFill="1" applyBorder="1" applyAlignment="1">
      <alignment horizontal="right" vertical="center"/>
    </xf>
    <xf numFmtId="0" fontId="10" fillId="34" borderId="11" xfId="0" applyFont="1" applyFill="1" applyBorder="1" applyAlignment="1">
      <alignment horizontal="left" vertical="center" shrinkToFit="1"/>
    </xf>
    <xf numFmtId="4" fontId="11" fillId="34" borderId="11" xfId="0" applyNumberFormat="1" applyFont="1" applyFill="1" applyBorder="1" applyAlignment="1">
      <alignment horizontal="right" vertical="center" shrinkToFit="1"/>
    </xf>
    <xf numFmtId="0" fontId="13" fillId="34" borderId="11" xfId="0" applyFont="1" applyFill="1" applyBorder="1" applyAlignment="1">
      <alignment horizontal="left" vertical="center" shrinkToFit="1"/>
    </xf>
    <xf numFmtId="0" fontId="5" fillId="34" borderId="9" xfId="0" applyFont="1" applyFill="1" applyBorder="1" applyAlignment="1">
      <alignment horizontal="distributed" vertical="center"/>
    </xf>
    <xf numFmtId="0" fontId="5" fillId="0" borderId="9" xfId="0" applyFont="1" applyBorder="1" applyAlignment="1">
      <alignment horizontal="distributed" vertical="center"/>
    </xf>
    <xf numFmtId="0" fontId="5" fillId="34" borderId="11" xfId="0" applyFont="1" applyFill="1" applyBorder="1" applyAlignment="1">
      <alignment horizontal="distributed" vertical="center"/>
    </xf>
    <xf numFmtId="0" fontId="8" fillId="33" borderId="0" xfId="0" applyFont="1" applyFill="1" applyBorder="1" applyAlignment="1">
      <alignment horizontal="left" vertical="center"/>
    </xf>
    <xf numFmtId="0" fontId="4" fillId="33" borderId="0" xfId="0" applyFont="1" applyFill="1" applyBorder="1" applyAlignment="1">
      <alignment horizontal="left" vertical="center"/>
    </xf>
    <xf numFmtId="0" fontId="8" fillId="33" borderId="0" xfId="0" applyFont="1" applyFill="1" applyBorder="1" applyAlignment="1">
      <alignment horizontal="center" vertical="center"/>
    </xf>
    <xf numFmtId="0" fontId="10" fillId="34" borderId="9" xfId="0" applyFont="1" applyFill="1" applyBorder="1" applyAlignment="1">
      <alignment horizontal="left" vertical="center" shrinkToFit="1"/>
    </xf>
    <xf numFmtId="0" fontId="5" fillId="0" borderId="9" xfId="0" applyFont="1" applyBorder="1" applyAlignment="1">
      <alignment horizontal="left" vertical="center" shrinkToFit="1"/>
    </xf>
    <xf numFmtId="4" fontId="10" fillId="34" borderId="9" xfId="0" applyNumberFormat="1" applyFont="1" applyFill="1" applyBorder="1" applyAlignment="1">
      <alignment horizontal="right" vertical="center" shrinkToFit="1"/>
    </xf>
    <xf numFmtId="0" fontId="8" fillId="33" borderId="0" xfId="0" applyFont="1" applyFill="1" applyBorder="1" applyAlignment="1">
      <alignment horizontal="right" vertical="center"/>
    </xf>
    <xf numFmtId="0" fontId="5" fillId="34" borderId="10" xfId="0" applyFont="1" applyFill="1" applyBorder="1" applyAlignment="1">
      <alignment horizontal="distributed" vertical="center"/>
    </xf>
    <xf numFmtId="0" fontId="1" fillId="33" borderId="0" xfId="0" applyFont="1" applyFill="1" applyBorder="1" applyAlignment="1">
      <alignment horizontal="left" vertical="center"/>
    </xf>
    <xf numFmtId="0" fontId="9" fillId="33" borderId="0" xfId="0" applyFont="1" applyFill="1" applyBorder="1" applyAlignment="1">
      <alignment horizontal="right" vertical="center"/>
    </xf>
    <xf numFmtId="0" fontId="5" fillId="34" borderId="18" xfId="0" applyFont="1" applyFill="1" applyBorder="1" applyAlignment="1">
      <alignment horizontal="left" vertical="center"/>
    </xf>
    <xf numFmtId="0" fontId="5" fillId="33" borderId="19" xfId="0" applyFont="1" applyFill="1" applyBorder="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Normal 2"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Norm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2"/>
  <sheetViews>
    <sheetView workbookViewId="0" topLeftCell="A1">
      <selection activeCell="B32" sqref="B32"/>
    </sheetView>
  </sheetViews>
  <sheetFormatPr defaultColWidth="9.140625" defaultRowHeight="12.75"/>
  <cols>
    <col min="1" max="1" width="38.57421875" style="0" customWidth="1"/>
    <col min="2" max="2" width="71.28125" style="0" customWidth="1"/>
  </cols>
  <sheetData>
    <row r="1" spans="1:2" ht="27.75" customHeight="1">
      <c r="A1" s="117"/>
      <c r="B1" s="118" t="s">
        <v>0</v>
      </c>
    </row>
    <row r="2" spans="1:2" ht="15" customHeight="1">
      <c r="A2" s="75" t="s">
        <v>1</v>
      </c>
      <c r="B2" s="88" t="s">
        <v>2</v>
      </c>
    </row>
    <row r="3" spans="1:2" ht="15" customHeight="1">
      <c r="A3" s="64" t="s">
        <v>3</v>
      </c>
      <c r="B3" s="8" t="s">
        <v>4</v>
      </c>
    </row>
    <row r="4" spans="1:2" ht="15" customHeight="1">
      <c r="A4" s="64" t="s">
        <v>5</v>
      </c>
      <c r="B4" s="8" t="s">
        <v>6</v>
      </c>
    </row>
    <row r="5" spans="1:2" ht="15" customHeight="1">
      <c r="A5" s="64" t="s">
        <v>7</v>
      </c>
      <c r="B5" s="8" t="s">
        <v>8</v>
      </c>
    </row>
    <row r="6" spans="1:2" ht="15" customHeight="1">
      <c r="A6" s="64" t="s">
        <v>9</v>
      </c>
      <c r="B6" s="8" t="s">
        <v>10</v>
      </c>
    </row>
    <row r="7" spans="1:2" ht="15" customHeight="1">
      <c r="A7" s="64" t="s">
        <v>11</v>
      </c>
      <c r="B7" s="8" t="s">
        <v>12</v>
      </c>
    </row>
    <row r="8" spans="1:2" ht="15" customHeight="1">
      <c r="A8" s="64" t="s">
        <v>13</v>
      </c>
      <c r="B8" s="8" t="s">
        <v>14</v>
      </c>
    </row>
    <row r="9" spans="1:2" ht="15" customHeight="1">
      <c r="A9" s="64" t="s">
        <v>15</v>
      </c>
      <c r="B9" s="8"/>
    </row>
    <row r="10" spans="1:2" ht="15" customHeight="1">
      <c r="A10" s="119" t="s">
        <v>16</v>
      </c>
      <c r="B10" s="120" t="s">
        <v>17</v>
      </c>
    </row>
    <row r="11" spans="1:2" ht="15" customHeight="1">
      <c r="A11" s="119" t="s">
        <v>18</v>
      </c>
      <c r="B11" s="120" t="s">
        <v>19</v>
      </c>
    </row>
    <row r="12" spans="1:2" ht="15" customHeight="1">
      <c r="A12" s="119" t="s">
        <v>20</v>
      </c>
      <c r="B12" s="120" t="s">
        <v>21</v>
      </c>
    </row>
    <row r="13" spans="1:2" ht="15" customHeight="1">
      <c r="A13" s="119" t="s">
        <v>22</v>
      </c>
      <c r="B13" s="120" t="s">
        <v>23</v>
      </c>
    </row>
    <row r="14" spans="1:2" ht="15" customHeight="1">
      <c r="A14" s="119" t="s">
        <v>24</v>
      </c>
      <c r="B14" s="120" t="s">
        <v>25</v>
      </c>
    </row>
    <row r="15" spans="1:2" ht="15" customHeight="1">
      <c r="A15" s="119" t="s">
        <v>26</v>
      </c>
      <c r="B15" s="120" t="s">
        <v>27</v>
      </c>
    </row>
    <row r="16" spans="1:2" ht="15" customHeight="1">
      <c r="A16" s="119" t="s">
        <v>28</v>
      </c>
      <c r="B16" s="120" t="s">
        <v>29</v>
      </c>
    </row>
    <row r="17" spans="1:2" ht="15" customHeight="1">
      <c r="A17" s="119" t="s">
        <v>30</v>
      </c>
      <c r="B17" s="120" t="s">
        <v>31</v>
      </c>
    </row>
    <row r="18" spans="1:2" ht="15" customHeight="1">
      <c r="A18" s="119" t="s">
        <v>32</v>
      </c>
      <c r="B18" s="120" t="s">
        <v>33</v>
      </c>
    </row>
    <row r="19" spans="1:2" ht="15" customHeight="1">
      <c r="A19" s="119" t="s">
        <v>34</v>
      </c>
      <c r="B19" s="120" t="s">
        <v>27</v>
      </c>
    </row>
    <row r="20" spans="1:2" ht="15" customHeight="1">
      <c r="A20" s="119" t="s">
        <v>35</v>
      </c>
      <c r="B20" s="120" t="s">
        <v>36</v>
      </c>
    </row>
    <row r="21" spans="1:2" ht="15" customHeight="1">
      <c r="A21" s="119" t="s">
        <v>37</v>
      </c>
      <c r="B21" s="120" t="s">
        <v>38</v>
      </c>
    </row>
    <row r="22" spans="1:2" ht="15" customHeight="1">
      <c r="A22" s="119" t="s">
        <v>39</v>
      </c>
      <c r="B22" s="120" t="s">
        <v>40</v>
      </c>
    </row>
    <row r="23" spans="1:2" ht="15" customHeight="1">
      <c r="A23" s="119" t="s">
        <v>41</v>
      </c>
      <c r="B23" s="120" t="s">
        <v>42</v>
      </c>
    </row>
    <row r="24" spans="1:2" ht="15" customHeight="1">
      <c r="A24" s="119" t="s">
        <v>43</v>
      </c>
      <c r="B24" s="120" t="s">
        <v>44</v>
      </c>
    </row>
    <row r="25" spans="1:2" ht="15" customHeight="1">
      <c r="A25" s="119" t="s">
        <v>45</v>
      </c>
      <c r="B25" s="120"/>
    </row>
    <row r="26" spans="1:2" ht="15" customHeight="1">
      <c r="A26" s="119" t="s">
        <v>46</v>
      </c>
      <c r="B26" s="120" t="s">
        <v>47</v>
      </c>
    </row>
    <row r="27" spans="1:2" ht="15" customHeight="1">
      <c r="A27" s="119" t="s">
        <v>48</v>
      </c>
      <c r="B27" s="120"/>
    </row>
    <row r="28" spans="1:2" ht="15" customHeight="1">
      <c r="A28" s="119" t="s">
        <v>49</v>
      </c>
      <c r="B28" s="120" t="s">
        <v>50</v>
      </c>
    </row>
    <row r="29" spans="1:2" ht="15" customHeight="1">
      <c r="A29" s="119" t="s">
        <v>51</v>
      </c>
      <c r="B29" s="120"/>
    </row>
    <row r="30" spans="1:2" ht="15" customHeight="1">
      <c r="A30" s="119" t="s">
        <v>52</v>
      </c>
      <c r="B30" s="120" t="s">
        <v>53</v>
      </c>
    </row>
    <row r="31" spans="1:2" ht="15" customHeight="1">
      <c r="A31" s="119" t="s">
        <v>54</v>
      </c>
      <c r="B31" s="120" t="s">
        <v>53</v>
      </c>
    </row>
    <row r="32" spans="1:2" ht="15" customHeight="1">
      <c r="A32" s="119" t="s">
        <v>55</v>
      </c>
      <c r="B32" s="120" t="s">
        <v>53</v>
      </c>
    </row>
  </sheetData>
  <sheetProtection/>
  <printOptions/>
  <pageMargins left="0.75" right="0.75" top="1" bottom="1" header="0.5" footer="0.5"/>
  <pageSetup fitToHeight="1" fitToWidth="1" horizontalDpi="300" verticalDpi="300" orientation="portrait" scale="82"/>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31"/>
  <sheetViews>
    <sheetView workbookViewId="0" topLeftCell="A1">
      <selection activeCell="I32" sqref="I32"/>
    </sheetView>
  </sheetViews>
  <sheetFormatPr defaultColWidth="9.140625" defaultRowHeight="12.75"/>
  <cols>
    <col min="1" max="1" width="41.00390625" style="0" customWidth="1"/>
    <col min="2" max="2" width="7.140625" style="0" customWidth="1"/>
    <col min="3" max="3" width="30.140625" style="0" customWidth="1"/>
    <col min="4" max="4" width="33.8515625" style="0" customWidth="1"/>
  </cols>
  <sheetData>
    <row r="1" spans="1:4" ht="27.75" customHeight="1">
      <c r="A1" s="1" t="s">
        <v>530</v>
      </c>
      <c r="B1" s="1"/>
      <c r="C1" s="1"/>
      <c r="D1" s="43"/>
    </row>
    <row r="2" spans="1:4" ht="15" customHeight="1">
      <c r="A2" s="2"/>
      <c r="B2" s="3"/>
      <c r="C2" s="3"/>
      <c r="D2" s="44" t="s">
        <v>531</v>
      </c>
    </row>
    <row r="3" spans="1:4" ht="15" customHeight="1">
      <c r="A3" s="4" t="s">
        <v>532</v>
      </c>
      <c r="B3" s="5"/>
      <c r="C3" s="3"/>
      <c r="D3" s="44" t="s">
        <v>58</v>
      </c>
    </row>
    <row r="4" spans="1:4" ht="15" customHeight="1">
      <c r="A4" s="66" t="s">
        <v>533</v>
      </c>
      <c r="B4" s="66" t="s">
        <v>62</v>
      </c>
      <c r="C4" s="6" t="s">
        <v>534</v>
      </c>
      <c r="D4" s="6" t="s">
        <v>535</v>
      </c>
    </row>
    <row r="5" spans="1:4" ht="15" customHeight="1">
      <c r="A5" s="66" t="s">
        <v>536</v>
      </c>
      <c r="B5" s="67" t="s">
        <v>62</v>
      </c>
      <c r="C5" s="6" t="s">
        <v>66</v>
      </c>
      <c r="D5" s="6" t="s">
        <v>67</v>
      </c>
    </row>
    <row r="6" spans="1:4" ht="15" customHeight="1">
      <c r="A6" s="68" t="s">
        <v>537</v>
      </c>
      <c r="B6" s="69" t="s">
        <v>66</v>
      </c>
      <c r="C6" s="12" t="s">
        <v>538</v>
      </c>
      <c r="D6" s="12" t="s">
        <v>538</v>
      </c>
    </row>
    <row r="7" spans="1:4" ht="15" customHeight="1">
      <c r="A7" s="68" t="s">
        <v>539</v>
      </c>
      <c r="B7" s="69" t="s">
        <v>67</v>
      </c>
      <c r="C7" s="20">
        <v>55300</v>
      </c>
      <c r="D7" s="20">
        <v>7080</v>
      </c>
    </row>
    <row r="8" spans="1:4" ht="15" customHeight="1">
      <c r="A8" s="68" t="s">
        <v>540</v>
      </c>
      <c r="B8" s="69" t="s">
        <v>75</v>
      </c>
      <c r="C8" s="20"/>
      <c r="D8" s="20"/>
    </row>
    <row r="9" spans="1:4" ht="15" customHeight="1">
      <c r="A9" s="68" t="s">
        <v>541</v>
      </c>
      <c r="B9" s="69" t="s">
        <v>79</v>
      </c>
      <c r="C9" s="20">
        <v>40000</v>
      </c>
      <c r="D9" s="20">
        <v>7080</v>
      </c>
    </row>
    <row r="10" spans="1:4" ht="15" customHeight="1">
      <c r="A10" s="68" t="s">
        <v>542</v>
      </c>
      <c r="B10" s="69" t="s">
        <v>83</v>
      </c>
      <c r="C10" s="20"/>
      <c r="D10" s="20"/>
    </row>
    <row r="11" spans="1:4" ht="15" customHeight="1">
      <c r="A11" s="68" t="s">
        <v>543</v>
      </c>
      <c r="B11" s="69" t="s">
        <v>87</v>
      </c>
      <c r="C11" s="20">
        <v>40000</v>
      </c>
      <c r="D11" s="20">
        <v>7080</v>
      </c>
    </row>
    <row r="12" spans="1:4" ht="15" customHeight="1">
      <c r="A12" s="68" t="s">
        <v>544</v>
      </c>
      <c r="B12" s="69" t="s">
        <v>91</v>
      </c>
      <c r="C12" s="20">
        <v>15300</v>
      </c>
      <c r="D12" s="20"/>
    </row>
    <row r="13" spans="1:4" ht="15" customHeight="1">
      <c r="A13" s="68" t="s">
        <v>545</v>
      </c>
      <c r="B13" s="69" t="s">
        <v>95</v>
      </c>
      <c r="C13" s="12" t="s">
        <v>538</v>
      </c>
      <c r="D13" s="20"/>
    </row>
    <row r="14" spans="1:4" ht="15" customHeight="1">
      <c r="A14" s="68" t="s">
        <v>546</v>
      </c>
      <c r="B14" s="69" t="s">
        <v>98</v>
      </c>
      <c r="C14" s="12" t="s">
        <v>538</v>
      </c>
      <c r="D14" s="20"/>
    </row>
    <row r="15" spans="1:4" ht="15" customHeight="1">
      <c r="A15" s="68" t="s">
        <v>547</v>
      </c>
      <c r="B15" s="69" t="s">
        <v>101</v>
      </c>
      <c r="C15" s="12" t="s">
        <v>538</v>
      </c>
      <c r="D15" s="20"/>
    </row>
    <row r="16" spans="1:4" ht="15" customHeight="1">
      <c r="A16" s="68" t="s">
        <v>548</v>
      </c>
      <c r="B16" s="69" t="s">
        <v>104</v>
      </c>
      <c r="C16" s="12" t="s">
        <v>538</v>
      </c>
      <c r="D16" s="12" t="s">
        <v>538</v>
      </c>
    </row>
    <row r="17" spans="1:4" ht="15" customHeight="1">
      <c r="A17" s="68" t="s">
        <v>549</v>
      </c>
      <c r="B17" s="69" t="s">
        <v>107</v>
      </c>
      <c r="C17" s="12" t="s">
        <v>538</v>
      </c>
      <c r="D17" s="70"/>
    </row>
    <row r="18" spans="1:4" ht="15" customHeight="1">
      <c r="A18" s="68" t="s">
        <v>550</v>
      </c>
      <c r="B18" s="69" t="s">
        <v>110</v>
      </c>
      <c r="C18" s="12" t="s">
        <v>538</v>
      </c>
      <c r="D18" s="70"/>
    </row>
    <row r="19" spans="1:4" ht="15" customHeight="1">
      <c r="A19" s="68" t="s">
        <v>551</v>
      </c>
      <c r="B19" s="69" t="s">
        <v>113</v>
      </c>
      <c r="C19" s="12" t="s">
        <v>538</v>
      </c>
      <c r="D19" s="70"/>
    </row>
    <row r="20" spans="1:4" ht="15" customHeight="1">
      <c r="A20" s="68" t="s">
        <v>552</v>
      </c>
      <c r="B20" s="69" t="s">
        <v>116</v>
      </c>
      <c r="C20" s="12" t="s">
        <v>538</v>
      </c>
      <c r="D20" s="70">
        <v>1</v>
      </c>
    </row>
    <row r="21" spans="1:4" ht="15" customHeight="1">
      <c r="A21" s="68" t="s">
        <v>553</v>
      </c>
      <c r="B21" s="69" t="s">
        <v>119</v>
      </c>
      <c r="C21" s="12" t="s">
        <v>538</v>
      </c>
      <c r="D21" s="70"/>
    </row>
    <row r="22" spans="1:4" ht="15" customHeight="1">
      <c r="A22" s="68" t="s">
        <v>554</v>
      </c>
      <c r="B22" s="69" t="s">
        <v>122</v>
      </c>
      <c r="C22" s="12" t="s">
        <v>538</v>
      </c>
      <c r="D22" s="70"/>
    </row>
    <row r="23" spans="1:4" ht="15" customHeight="1">
      <c r="A23" s="68" t="s">
        <v>555</v>
      </c>
      <c r="B23" s="69" t="s">
        <v>125</v>
      </c>
      <c r="C23" s="12" t="s">
        <v>538</v>
      </c>
      <c r="D23" s="70"/>
    </row>
    <row r="24" spans="1:4" ht="15" customHeight="1">
      <c r="A24" s="68" t="s">
        <v>556</v>
      </c>
      <c r="B24" s="69" t="s">
        <v>128</v>
      </c>
      <c r="C24" s="12" t="s">
        <v>538</v>
      </c>
      <c r="D24" s="70"/>
    </row>
    <row r="25" spans="1:4" ht="15" customHeight="1">
      <c r="A25" s="68" t="s">
        <v>557</v>
      </c>
      <c r="B25" s="69" t="s">
        <v>131</v>
      </c>
      <c r="C25" s="12" t="s">
        <v>538</v>
      </c>
      <c r="D25" s="70"/>
    </row>
    <row r="26" spans="1:4" ht="15" customHeight="1">
      <c r="A26" s="68" t="s">
        <v>558</v>
      </c>
      <c r="B26" s="69" t="s">
        <v>134</v>
      </c>
      <c r="C26" s="12" t="s">
        <v>538</v>
      </c>
      <c r="D26" s="70"/>
    </row>
    <row r="27" spans="1:4" ht="15" customHeight="1">
      <c r="A27" s="68" t="s">
        <v>559</v>
      </c>
      <c r="B27" s="69" t="s">
        <v>137</v>
      </c>
      <c r="C27" s="12" t="s">
        <v>538</v>
      </c>
      <c r="D27" s="20">
        <v>381690.64</v>
      </c>
    </row>
    <row r="28" spans="1:4" ht="15" customHeight="1">
      <c r="A28" s="68" t="s">
        <v>560</v>
      </c>
      <c r="B28" s="69" t="s">
        <v>140</v>
      </c>
      <c r="C28" s="12" t="s">
        <v>538</v>
      </c>
      <c r="D28" s="20">
        <v>381690.64</v>
      </c>
    </row>
    <row r="29" spans="1:4" ht="15" customHeight="1">
      <c r="A29" s="68" t="s">
        <v>561</v>
      </c>
      <c r="B29" s="69" t="s">
        <v>143</v>
      </c>
      <c r="C29" s="12" t="s">
        <v>538</v>
      </c>
      <c r="D29" s="20"/>
    </row>
    <row r="30" spans="1:4" ht="59.25" customHeight="1">
      <c r="A30" s="71" t="s">
        <v>562</v>
      </c>
      <c r="B30" s="22" t="s">
        <v>562</v>
      </c>
      <c r="C30" s="22" t="s">
        <v>562</v>
      </c>
      <c r="D30" s="22" t="s">
        <v>562</v>
      </c>
    </row>
    <row r="31" spans="1:4" ht="32.25" customHeight="1">
      <c r="A31" s="71" t="s">
        <v>563</v>
      </c>
      <c r="B31" s="22" t="s">
        <v>563</v>
      </c>
      <c r="C31" s="22" t="s">
        <v>563</v>
      </c>
      <c r="D31" s="22" t="s">
        <v>563</v>
      </c>
    </row>
  </sheetData>
  <sheetProtection/>
  <mergeCells count="4">
    <mergeCell ref="A1:D1"/>
    <mergeCell ref="A30:D30"/>
    <mergeCell ref="A31:D31"/>
    <mergeCell ref="B4:B5"/>
  </mergeCells>
  <printOptions/>
  <pageMargins left="0.75" right="0.75" top="1" bottom="1" header="0.5" footer="0.5"/>
  <pageSetup fitToHeight="1" fitToWidth="1" horizontalDpi="300" verticalDpi="300" orientation="portrait" scale="8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D17"/>
  <sheetViews>
    <sheetView workbookViewId="0" topLeftCell="A10">
      <selection activeCell="F15" sqref="F15"/>
    </sheetView>
  </sheetViews>
  <sheetFormatPr defaultColWidth="9.140625" defaultRowHeight="12.75"/>
  <cols>
    <col min="1" max="1" width="31.7109375" style="0" customWidth="1"/>
    <col min="2" max="2" width="36.57421875" style="0" customWidth="1"/>
    <col min="3" max="3" width="16.00390625" style="0" customWidth="1"/>
    <col min="4" max="4" width="81.57421875" style="0" customWidth="1"/>
  </cols>
  <sheetData>
    <row r="1" spans="1:4" ht="27.75" customHeight="1">
      <c r="A1" s="1" t="s">
        <v>564</v>
      </c>
      <c r="B1" s="1"/>
      <c r="C1" s="1"/>
      <c r="D1" s="43"/>
    </row>
    <row r="2" spans="1:4" ht="15" customHeight="1">
      <c r="A2" s="2"/>
      <c r="B2" s="3"/>
      <c r="C2" s="3"/>
      <c r="D2" s="44" t="s">
        <v>565</v>
      </c>
    </row>
    <row r="3" spans="1:4" ht="15" customHeight="1">
      <c r="A3" s="4" t="s">
        <v>532</v>
      </c>
      <c r="B3" s="5"/>
      <c r="C3" s="3"/>
      <c r="D3" s="44"/>
    </row>
    <row r="4" spans="1:4" ht="165" customHeight="1">
      <c r="A4" s="63" t="s">
        <v>566</v>
      </c>
      <c r="B4" s="64" t="s">
        <v>567</v>
      </c>
      <c r="C4" s="9"/>
      <c r="D4" s="65" t="s">
        <v>568</v>
      </c>
    </row>
    <row r="5" spans="1:4" ht="145.5" customHeight="1">
      <c r="A5" s="49"/>
      <c r="B5" s="16" t="s">
        <v>569</v>
      </c>
      <c r="C5" s="24"/>
      <c r="D5" s="21" t="s">
        <v>570</v>
      </c>
    </row>
    <row r="6" spans="1:4" ht="81" customHeight="1">
      <c r="A6" s="49"/>
      <c r="B6" s="16" t="s">
        <v>571</v>
      </c>
      <c r="C6" s="24"/>
      <c r="D6" s="21" t="s">
        <v>572</v>
      </c>
    </row>
    <row r="7" spans="1:4" ht="249.75" customHeight="1">
      <c r="A7" s="49"/>
      <c r="B7" s="16" t="s">
        <v>573</v>
      </c>
      <c r="C7" s="24"/>
      <c r="D7" s="21" t="s">
        <v>574</v>
      </c>
    </row>
    <row r="8" spans="1:4" ht="69" customHeight="1">
      <c r="A8" s="49"/>
      <c r="B8" s="16" t="s">
        <v>575</v>
      </c>
      <c r="C8" s="24"/>
      <c r="D8" s="21" t="s">
        <v>576</v>
      </c>
    </row>
    <row r="9" spans="1:4" ht="36" customHeight="1">
      <c r="A9" s="48" t="s">
        <v>577</v>
      </c>
      <c r="B9" s="16" t="s">
        <v>578</v>
      </c>
      <c r="C9" s="24"/>
      <c r="D9" s="21" t="s">
        <v>579</v>
      </c>
    </row>
    <row r="10" spans="1:4" ht="30" customHeight="1">
      <c r="A10" s="49"/>
      <c r="B10" s="16" t="s">
        <v>580</v>
      </c>
      <c r="C10" s="16" t="s">
        <v>581</v>
      </c>
      <c r="D10" s="21" t="s">
        <v>582</v>
      </c>
    </row>
    <row r="11" spans="1:4" ht="30" customHeight="1">
      <c r="A11" s="49"/>
      <c r="B11" s="24"/>
      <c r="C11" s="16" t="s">
        <v>583</v>
      </c>
      <c r="D11" s="21" t="s">
        <v>584</v>
      </c>
    </row>
    <row r="12" spans="1:4" ht="70.5" customHeight="1">
      <c r="A12" s="48" t="s">
        <v>585</v>
      </c>
      <c r="B12" s="24"/>
      <c r="C12" s="24"/>
      <c r="D12" s="21" t="s">
        <v>586</v>
      </c>
    </row>
    <row r="13" spans="1:4" ht="256.5" customHeight="1">
      <c r="A13" s="48" t="s">
        <v>587</v>
      </c>
      <c r="B13" s="24"/>
      <c r="C13" s="24"/>
      <c r="D13" s="21" t="s">
        <v>588</v>
      </c>
    </row>
    <row r="14" spans="1:4" ht="52.5" customHeight="1">
      <c r="A14" s="48" t="s">
        <v>589</v>
      </c>
      <c r="B14" s="24"/>
      <c r="C14" s="24"/>
      <c r="D14" s="21" t="s">
        <v>590</v>
      </c>
    </row>
    <row r="15" spans="1:4" ht="25.5" customHeight="1">
      <c r="A15" s="48" t="s">
        <v>591</v>
      </c>
      <c r="B15" s="24"/>
      <c r="C15" s="24"/>
      <c r="D15" s="21" t="s">
        <v>592</v>
      </c>
    </row>
    <row r="16" spans="1:4" ht="25.5" customHeight="1">
      <c r="A16" s="48" t="s">
        <v>593</v>
      </c>
      <c r="B16" s="24"/>
      <c r="C16" s="24"/>
      <c r="D16" s="12" t="s">
        <v>527</v>
      </c>
    </row>
    <row r="17" spans="1:4" ht="25.5" customHeight="1">
      <c r="A17" s="42" t="s">
        <v>594</v>
      </c>
      <c r="B17" s="24"/>
      <c r="C17" s="24"/>
      <c r="D17" s="24"/>
    </row>
  </sheetData>
  <sheetProtection/>
  <mergeCells count="16">
    <mergeCell ref="A1:D1"/>
    <mergeCell ref="B4:C4"/>
    <mergeCell ref="B5:C5"/>
    <mergeCell ref="B6:C6"/>
    <mergeCell ref="B7:C7"/>
    <mergeCell ref="B8:C8"/>
    <mergeCell ref="B9:C9"/>
    <mergeCell ref="A12:C12"/>
    <mergeCell ref="A13:C13"/>
    <mergeCell ref="A14:C14"/>
    <mergeCell ref="A15:C15"/>
    <mergeCell ref="A16:C16"/>
    <mergeCell ref="A17:D17"/>
    <mergeCell ref="A4:A8"/>
    <mergeCell ref="A9:A11"/>
    <mergeCell ref="B10:B11"/>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I49"/>
  <sheetViews>
    <sheetView tabSelected="1" workbookViewId="0" topLeftCell="C7">
      <selection activeCell="C7" sqref="C7:H7"/>
    </sheetView>
  </sheetViews>
  <sheetFormatPr defaultColWidth="9.140625" defaultRowHeight="12.75"/>
  <cols>
    <col min="1" max="1" width="17.140625" style="0" customWidth="1"/>
    <col min="2" max="2" width="15.140625" style="0" customWidth="1"/>
    <col min="3" max="3" width="66.421875" style="0" customWidth="1"/>
    <col min="4" max="4" width="22.7109375" style="0" customWidth="1"/>
    <col min="5" max="5" width="31.57421875" style="0" customWidth="1"/>
    <col min="6" max="6" width="14.421875" style="0" customWidth="1"/>
    <col min="7" max="7" width="32.8515625" style="0" customWidth="1"/>
    <col min="8" max="8" width="17.140625" style="0" customWidth="1"/>
    <col min="9" max="9" width="45.7109375" style="0" customWidth="1"/>
  </cols>
  <sheetData>
    <row r="1" spans="1:9" ht="27.75" customHeight="1">
      <c r="A1" s="1" t="s">
        <v>595</v>
      </c>
      <c r="B1" s="1"/>
      <c r="C1" s="1"/>
      <c r="D1" s="1"/>
      <c r="E1" s="1"/>
      <c r="F1" s="1"/>
      <c r="G1" s="1"/>
      <c r="H1" s="1"/>
      <c r="I1" s="43"/>
    </row>
    <row r="2" spans="1:9" ht="15" customHeight="1">
      <c r="A2" s="2"/>
      <c r="B2" s="3"/>
      <c r="C2" s="3"/>
      <c r="D2" s="3"/>
      <c r="E2" s="3"/>
      <c r="F2" s="3"/>
      <c r="G2" s="3"/>
      <c r="H2" s="3"/>
      <c r="I2" s="44" t="s">
        <v>596</v>
      </c>
    </row>
    <row r="3" spans="1:9" ht="15" customHeight="1">
      <c r="A3" s="4" t="s">
        <v>532</v>
      </c>
      <c r="B3" s="3"/>
      <c r="C3" s="3"/>
      <c r="D3" s="3"/>
      <c r="E3" s="5"/>
      <c r="F3" s="3"/>
      <c r="G3" s="3"/>
      <c r="H3" s="3"/>
      <c r="I3" s="44" t="s">
        <v>597</v>
      </c>
    </row>
    <row r="4" spans="1:9" ht="19.5" customHeight="1">
      <c r="A4" s="6" t="s">
        <v>598</v>
      </c>
      <c r="B4" s="47" t="s">
        <v>599</v>
      </c>
      <c r="C4" s="7"/>
      <c r="D4" s="7"/>
      <c r="E4" s="7"/>
      <c r="F4" s="7"/>
      <c r="G4" s="7"/>
      <c r="H4" s="7"/>
      <c r="I4" s="7"/>
    </row>
    <row r="5" spans="1:9" ht="19.5" customHeight="1">
      <c r="A5" s="10" t="s">
        <v>600</v>
      </c>
      <c r="B5" s="11"/>
      <c r="C5" s="11"/>
      <c r="D5" s="11"/>
      <c r="E5" s="11"/>
      <c r="F5" s="11"/>
      <c r="G5" s="11"/>
      <c r="H5" s="13" t="s">
        <v>601</v>
      </c>
      <c r="I5" s="11"/>
    </row>
    <row r="6" spans="1:9" ht="178.5" customHeight="1">
      <c r="A6" s="48" t="s">
        <v>602</v>
      </c>
      <c r="B6" s="16" t="s">
        <v>603</v>
      </c>
      <c r="C6" s="21" t="s">
        <v>604</v>
      </c>
      <c r="D6" s="22"/>
      <c r="E6" s="22"/>
      <c r="F6" s="22"/>
      <c r="G6" s="22"/>
      <c r="H6" s="22"/>
      <c r="I6" s="23" t="s">
        <v>605</v>
      </c>
    </row>
    <row r="7" spans="1:9" ht="45.75" customHeight="1">
      <c r="A7" s="49"/>
      <c r="B7" s="16" t="s">
        <v>606</v>
      </c>
      <c r="C7" s="21" t="s">
        <v>607</v>
      </c>
      <c r="D7" s="22"/>
      <c r="E7" s="22"/>
      <c r="F7" s="22"/>
      <c r="G7" s="22"/>
      <c r="H7" s="22"/>
      <c r="I7" s="21" t="s">
        <v>608</v>
      </c>
    </row>
    <row r="8" spans="1:9" ht="19.5" customHeight="1">
      <c r="A8" s="48" t="s">
        <v>609</v>
      </c>
      <c r="B8" s="24"/>
      <c r="C8" s="24"/>
      <c r="D8" s="24"/>
      <c r="E8" s="24"/>
      <c r="F8" s="24"/>
      <c r="G8" s="24"/>
      <c r="H8" s="24"/>
      <c r="I8" s="24"/>
    </row>
    <row r="9" spans="1:9" ht="19.5" customHeight="1">
      <c r="A9" s="10" t="s">
        <v>610</v>
      </c>
      <c r="B9" s="13" t="s">
        <v>611</v>
      </c>
      <c r="C9" s="11"/>
      <c r="D9" s="11"/>
      <c r="E9" s="11"/>
      <c r="F9" s="13" t="s">
        <v>612</v>
      </c>
      <c r="G9" s="11"/>
      <c r="H9" s="11"/>
      <c r="I9" s="11"/>
    </row>
    <row r="10" spans="1:9" ht="48" customHeight="1">
      <c r="A10" s="10" t="s">
        <v>613</v>
      </c>
      <c r="B10" s="21" t="s">
        <v>614</v>
      </c>
      <c r="C10" s="22"/>
      <c r="D10" s="22"/>
      <c r="E10" s="22"/>
      <c r="F10" s="12" t="s">
        <v>615</v>
      </c>
      <c r="G10" s="11"/>
      <c r="H10" s="11"/>
      <c r="I10" s="11"/>
    </row>
    <row r="11" spans="1:9" ht="55.5" customHeight="1">
      <c r="A11" s="10" t="s">
        <v>616</v>
      </c>
      <c r="B11" s="21" t="s">
        <v>617</v>
      </c>
      <c r="C11" s="22"/>
      <c r="D11" s="22"/>
      <c r="E11" s="22"/>
      <c r="F11" s="12" t="s">
        <v>618</v>
      </c>
      <c r="G11" s="11"/>
      <c r="H11" s="11"/>
      <c r="I11" s="11"/>
    </row>
    <row r="12" spans="1:9" ht="60" customHeight="1">
      <c r="A12" s="10" t="s">
        <v>619</v>
      </c>
      <c r="B12" s="21" t="s">
        <v>617</v>
      </c>
      <c r="C12" s="22"/>
      <c r="D12" s="22"/>
      <c r="E12" s="22"/>
      <c r="F12" s="12" t="s">
        <v>618</v>
      </c>
      <c r="G12" s="11"/>
      <c r="H12" s="11"/>
      <c r="I12" s="11"/>
    </row>
    <row r="13" spans="1:9" ht="19.5" customHeight="1">
      <c r="A13" s="48" t="s">
        <v>620</v>
      </c>
      <c r="B13" s="24"/>
      <c r="C13" s="24"/>
      <c r="D13" s="24"/>
      <c r="E13" s="24"/>
      <c r="F13" s="24"/>
      <c r="G13" s="24"/>
      <c r="H13" s="24"/>
      <c r="I13" s="24"/>
    </row>
    <row r="14" spans="1:9" ht="19.5" customHeight="1">
      <c r="A14" s="10" t="s">
        <v>621</v>
      </c>
      <c r="B14" s="13" t="s">
        <v>622</v>
      </c>
      <c r="C14" s="13" t="s">
        <v>623</v>
      </c>
      <c r="D14" s="13" t="s">
        <v>624</v>
      </c>
      <c r="E14" s="11"/>
      <c r="F14" s="11"/>
      <c r="G14" s="38" t="s">
        <v>625</v>
      </c>
      <c r="H14" s="13" t="s">
        <v>626</v>
      </c>
      <c r="I14" s="38" t="s">
        <v>627</v>
      </c>
    </row>
    <row r="15" spans="1:9" ht="19.5" customHeight="1">
      <c r="A15" s="29"/>
      <c r="B15" s="11"/>
      <c r="C15" s="11"/>
      <c r="D15" s="13" t="s">
        <v>628</v>
      </c>
      <c r="E15" s="13" t="s">
        <v>629</v>
      </c>
      <c r="F15" s="13" t="s">
        <v>630</v>
      </c>
      <c r="G15" s="15"/>
      <c r="H15" s="11"/>
      <c r="I15" s="15"/>
    </row>
    <row r="16" spans="1:9" ht="19.5" customHeight="1">
      <c r="A16" s="50" t="s">
        <v>631</v>
      </c>
      <c r="B16" s="51" t="s">
        <v>33</v>
      </c>
      <c r="C16" s="51" t="s">
        <v>632</v>
      </c>
      <c r="D16" s="52">
        <v>31668.49</v>
      </c>
      <c r="E16" s="52">
        <v>31668.49</v>
      </c>
      <c r="F16" s="18">
        <v>0</v>
      </c>
      <c r="G16" s="18">
        <v>31568.37</v>
      </c>
      <c r="H16" s="53">
        <f aca="true" t="shared" si="0" ref="H16:H23">G16/D16</f>
        <v>0.9968384978254409</v>
      </c>
      <c r="I16" s="23"/>
    </row>
    <row r="17" spans="1:9" ht="19.5" customHeight="1">
      <c r="A17" s="50" t="s">
        <v>633</v>
      </c>
      <c r="B17" s="51" t="s">
        <v>33</v>
      </c>
      <c r="C17" s="51" t="s">
        <v>634</v>
      </c>
      <c r="D17" s="52">
        <v>4493.76</v>
      </c>
      <c r="E17" s="52">
        <v>2008.65</v>
      </c>
      <c r="F17" s="18">
        <v>2485.11</v>
      </c>
      <c r="G17" s="18">
        <f>3936.32+280.43</f>
        <v>4216.75</v>
      </c>
      <c r="H17" s="53">
        <f t="shared" si="0"/>
        <v>0.9383567435733104</v>
      </c>
      <c r="I17" s="23"/>
    </row>
    <row r="18" spans="1:9" ht="19.5" customHeight="1">
      <c r="A18" s="50" t="s">
        <v>635</v>
      </c>
      <c r="B18" s="51" t="s">
        <v>33</v>
      </c>
      <c r="C18" s="51" t="s">
        <v>636</v>
      </c>
      <c r="D18" s="52">
        <v>1002.6</v>
      </c>
      <c r="E18" s="52">
        <v>1002.6</v>
      </c>
      <c r="F18" s="18">
        <v>0</v>
      </c>
      <c r="G18" s="18">
        <v>719.18</v>
      </c>
      <c r="H18" s="53">
        <f t="shared" si="0"/>
        <v>0.7173149810492718</v>
      </c>
      <c r="I18" s="23" t="s">
        <v>637</v>
      </c>
    </row>
    <row r="19" spans="1:9" ht="19.5" customHeight="1">
      <c r="A19" s="50" t="s">
        <v>638</v>
      </c>
      <c r="B19" s="51" t="s">
        <v>33</v>
      </c>
      <c r="C19" s="51" t="s">
        <v>639</v>
      </c>
      <c r="D19" s="52">
        <v>2099.82</v>
      </c>
      <c r="E19" s="52">
        <v>217.58</v>
      </c>
      <c r="F19" s="18">
        <v>1882.24</v>
      </c>
      <c r="G19" s="18">
        <v>2254.2</v>
      </c>
      <c r="H19" s="53">
        <f t="shared" si="0"/>
        <v>1.0735205874789266</v>
      </c>
      <c r="I19" s="23"/>
    </row>
    <row r="20" spans="1:9" ht="19.5" customHeight="1">
      <c r="A20" s="50" t="s">
        <v>640</v>
      </c>
      <c r="B20" s="51" t="s">
        <v>33</v>
      </c>
      <c r="C20" s="51" t="s">
        <v>641</v>
      </c>
      <c r="D20" s="52">
        <v>60.46</v>
      </c>
      <c r="E20" s="52">
        <v>60.46</v>
      </c>
      <c r="F20" s="18">
        <v>0</v>
      </c>
      <c r="G20" s="18">
        <v>60.46</v>
      </c>
      <c r="H20" s="53">
        <f t="shared" si="0"/>
        <v>1</v>
      </c>
      <c r="I20" s="23"/>
    </row>
    <row r="21" spans="1:9" ht="19.5" customHeight="1">
      <c r="A21" s="50" t="s">
        <v>638</v>
      </c>
      <c r="B21" s="51" t="s">
        <v>33</v>
      </c>
      <c r="C21" s="51" t="s">
        <v>642</v>
      </c>
      <c r="D21" s="52">
        <v>20</v>
      </c>
      <c r="E21" s="52">
        <v>20</v>
      </c>
      <c r="F21" s="18">
        <v>0</v>
      </c>
      <c r="G21" s="18">
        <v>11.1</v>
      </c>
      <c r="H21" s="53">
        <f t="shared" si="0"/>
        <v>0.5549999999999999</v>
      </c>
      <c r="I21" s="23" t="s">
        <v>643</v>
      </c>
    </row>
    <row r="22" spans="1:9" ht="19.5" customHeight="1">
      <c r="A22" s="50" t="s">
        <v>638</v>
      </c>
      <c r="B22" s="51" t="s">
        <v>33</v>
      </c>
      <c r="C22" s="51" t="s">
        <v>644</v>
      </c>
      <c r="D22" s="52">
        <v>120</v>
      </c>
      <c r="E22" s="52">
        <v>120</v>
      </c>
      <c r="F22" s="18">
        <v>0</v>
      </c>
      <c r="G22" s="18">
        <v>0</v>
      </c>
      <c r="H22" s="53">
        <f t="shared" si="0"/>
        <v>0</v>
      </c>
      <c r="I22" s="23" t="s">
        <v>645</v>
      </c>
    </row>
    <row r="23" spans="1:9" ht="19.5" customHeight="1">
      <c r="A23" s="50" t="s">
        <v>638</v>
      </c>
      <c r="B23" s="51" t="s">
        <v>33</v>
      </c>
      <c r="C23" s="51" t="s">
        <v>646</v>
      </c>
      <c r="D23" s="52">
        <v>50</v>
      </c>
      <c r="E23" s="52">
        <v>50</v>
      </c>
      <c r="F23" s="18">
        <v>0</v>
      </c>
      <c r="G23" s="18">
        <v>0</v>
      </c>
      <c r="H23" s="53">
        <f t="shared" si="0"/>
        <v>0</v>
      </c>
      <c r="I23" s="23" t="s">
        <v>647</v>
      </c>
    </row>
    <row r="24" spans="1:9" ht="19.5" customHeight="1">
      <c r="A24" s="48" t="s">
        <v>648</v>
      </c>
      <c r="B24" s="24"/>
      <c r="C24" s="24"/>
      <c r="D24" s="24"/>
      <c r="E24" s="24"/>
      <c r="F24" s="24"/>
      <c r="G24" s="24"/>
      <c r="H24" s="24"/>
      <c r="I24" s="24"/>
    </row>
    <row r="25" spans="1:9" ht="19.5" customHeight="1">
      <c r="A25" s="10" t="s">
        <v>649</v>
      </c>
      <c r="B25" s="13" t="s">
        <v>650</v>
      </c>
      <c r="C25" s="13" t="s">
        <v>651</v>
      </c>
      <c r="D25" s="13" t="s">
        <v>652</v>
      </c>
      <c r="E25" s="13" t="s">
        <v>653</v>
      </c>
      <c r="F25" s="13" t="s">
        <v>654</v>
      </c>
      <c r="G25" s="13" t="s">
        <v>655</v>
      </c>
      <c r="H25" s="13" t="s">
        <v>656</v>
      </c>
      <c r="I25" s="11"/>
    </row>
    <row r="26" spans="1:9" ht="19.5" customHeight="1">
      <c r="A26" s="54" t="s">
        <v>657</v>
      </c>
      <c r="B26" s="13" t="s">
        <v>658</v>
      </c>
      <c r="C26" s="23"/>
      <c r="D26" s="55"/>
      <c r="E26" s="28"/>
      <c r="F26" s="12"/>
      <c r="G26" s="20"/>
      <c r="H26" s="21"/>
      <c r="I26" s="22"/>
    </row>
    <row r="27" spans="1:9" ht="19.5" customHeight="1">
      <c r="A27" s="54"/>
      <c r="B27" s="13"/>
      <c r="C27" s="23" t="s">
        <v>659</v>
      </c>
      <c r="D27" s="11" t="s">
        <v>660</v>
      </c>
      <c r="E27" s="28">
        <v>2274</v>
      </c>
      <c r="F27" s="12" t="s">
        <v>661</v>
      </c>
      <c r="G27" s="56" t="s">
        <v>662</v>
      </c>
      <c r="H27" s="21"/>
      <c r="I27" s="22"/>
    </row>
    <row r="28" spans="1:9" ht="19.5" customHeight="1">
      <c r="A28" s="54"/>
      <c r="B28" s="13"/>
      <c r="C28" s="23" t="s">
        <v>663</v>
      </c>
      <c r="D28" s="11" t="s">
        <v>660</v>
      </c>
      <c r="E28" s="28">
        <v>312</v>
      </c>
      <c r="F28" s="12" t="s">
        <v>661</v>
      </c>
      <c r="G28" s="56" t="s">
        <v>664</v>
      </c>
      <c r="H28" s="21"/>
      <c r="I28" s="22"/>
    </row>
    <row r="29" spans="1:9" ht="19.5" customHeight="1">
      <c r="A29" s="54"/>
      <c r="B29" s="13"/>
      <c r="C29" s="23" t="s">
        <v>665</v>
      </c>
      <c r="D29" s="55" t="s">
        <v>666</v>
      </c>
      <c r="E29" s="28">
        <v>150</v>
      </c>
      <c r="F29" s="12" t="s">
        <v>667</v>
      </c>
      <c r="G29" s="57" t="s">
        <v>668</v>
      </c>
      <c r="H29" s="21"/>
      <c r="I29" s="22"/>
    </row>
    <row r="30" spans="1:9" ht="19.5" customHeight="1">
      <c r="A30" s="54"/>
      <c r="B30" s="13"/>
      <c r="C30" s="23" t="s">
        <v>669</v>
      </c>
      <c r="D30" s="11" t="s">
        <v>660</v>
      </c>
      <c r="E30" s="28">
        <v>5</v>
      </c>
      <c r="F30" s="12" t="s">
        <v>670</v>
      </c>
      <c r="G30" s="56" t="s">
        <v>671</v>
      </c>
      <c r="H30" s="21"/>
      <c r="I30" s="22"/>
    </row>
    <row r="31" spans="1:9" ht="19.5" customHeight="1">
      <c r="A31" s="54"/>
      <c r="B31" s="13"/>
      <c r="C31" s="23" t="s">
        <v>672</v>
      </c>
      <c r="D31" s="11" t="s">
        <v>673</v>
      </c>
      <c r="E31" s="28">
        <v>1633</v>
      </c>
      <c r="F31" s="12" t="s">
        <v>661</v>
      </c>
      <c r="G31" s="56" t="s">
        <v>674</v>
      </c>
      <c r="H31" s="21"/>
      <c r="I31" s="22"/>
    </row>
    <row r="32" spans="1:9" ht="19.5" customHeight="1">
      <c r="A32" s="54"/>
      <c r="B32" s="13"/>
      <c r="C32" s="23" t="s">
        <v>675</v>
      </c>
      <c r="D32" s="11" t="s">
        <v>673</v>
      </c>
      <c r="E32" s="28">
        <v>14785</v>
      </c>
      <c r="F32" s="12" t="s">
        <v>661</v>
      </c>
      <c r="G32" s="56" t="s">
        <v>676</v>
      </c>
      <c r="H32" s="21"/>
      <c r="I32" s="22"/>
    </row>
    <row r="33" spans="1:9" ht="19.5" customHeight="1">
      <c r="A33" s="54"/>
      <c r="B33" s="13"/>
      <c r="C33" s="23" t="s">
        <v>677</v>
      </c>
      <c r="D33" s="11" t="s">
        <v>673</v>
      </c>
      <c r="E33" s="28">
        <v>1500</v>
      </c>
      <c r="F33" s="12" t="s">
        <v>661</v>
      </c>
      <c r="G33" s="56" t="s">
        <v>678</v>
      </c>
      <c r="H33" s="21"/>
      <c r="I33" s="22"/>
    </row>
    <row r="34" spans="1:9" ht="19.5" customHeight="1">
      <c r="A34" s="54"/>
      <c r="B34" s="13"/>
      <c r="C34" s="23" t="s">
        <v>679</v>
      </c>
      <c r="D34" s="11" t="s">
        <v>673</v>
      </c>
      <c r="E34" s="28">
        <v>1465</v>
      </c>
      <c r="F34" s="12" t="s">
        <v>661</v>
      </c>
      <c r="G34" s="56" t="s">
        <v>680</v>
      </c>
      <c r="H34" s="21"/>
      <c r="I34" s="22"/>
    </row>
    <row r="35" spans="1:9" ht="19.5" customHeight="1">
      <c r="A35" s="58"/>
      <c r="B35" s="13" t="s">
        <v>681</v>
      </c>
      <c r="C35" s="23"/>
      <c r="D35" s="12"/>
      <c r="E35" s="59"/>
      <c r="F35" s="12"/>
      <c r="G35" s="12"/>
      <c r="H35" s="21"/>
      <c r="I35" s="22"/>
    </row>
    <row r="36" spans="1:9" ht="19.5" customHeight="1">
      <c r="A36" s="58"/>
      <c r="B36" s="13"/>
      <c r="C36" s="23" t="s">
        <v>682</v>
      </c>
      <c r="D36" s="11" t="s">
        <v>660</v>
      </c>
      <c r="E36" s="59">
        <v>90</v>
      </c>
      <c r="F36" s="12" t="s">
        <v>683</v>
      </c>
      <c r="G36" s="12" t="s">
        <v>684</v>
      </c>
      <c r="H36" s="21"/>
      <c r="I36" s="22"/>
    </row>
    <row r="37" spans="1:9" ht="19.5" customHeight="1">
      <c r="A37" s="58"/>
      <c r="B37" s="13"/>
      <c r="C37" s="23" t="s">
        <v>685</v>
      </c>
      <c r="D37" s="12" t="s">
        <v>666</v>
      </c>
      <c r="E37" s="52" t="s">
        <v>686</v>
      </c>
      <c r="F37" s="12" t="s">
        <v>687</v>
      </c>
      <c r="G37" s="12" t="s">
        <v>688</v>
      </c>
      <c r="H37" s="21"/>
      <c r="I37" s="22"/>
    </row>
    <row r="38" spans="1:9" ht="19.5" customHeight="1">
      <c r="A38" s="58"/>
      <c r="B38" s="13" t="s">
        <v>689</v>
      </c>
      <c r="C38" s="23"/>
      <c r="D38" s="12"/>
      <c r="E38" s="28"/>
      <c r="F38" s="12"/>
      <c r="G38" s="12"/>
      <c r="H38" s="21"/>
      <c r="I38" s="22"/>
    </row>
    <row r="39" spans="1:9" ht="19.5" customHeight="1">
      <c r="A39" s="58"/>
      <c r="B39" s="13"/>
      <c r="C39" s="23" t="s">
        <v>690</v>
      </c>
      <c r="D39" s="11" t="s">
        <v>660</v>
      </c>
      <c r="E39" s="28">
        <v>96</v>
      </c>
      <c r="F39" s="12" t="s">
        <v>683</v>
      </c>
      <c r="G39" s="12" t="s">
        <v>691</v>
      </c>
      <c r="H39" s="21"/>
      <c r="I39" s="22"/>
    </row>
    <row r="40" spans="1:9" ht="19.5" customHeight="1">
      <c r="A40" s="58"/>
      <c r="B40" s="13"/>
      <c r="C40" s="23" t="s">
        <v>692</v>
      </c>
      <c r="D40" s="12" t="s">
        <v>666</v>
      </c>
      <c r="E40" s="60">
        <v>44561</v>
      </c>
      <c r="F40" s="12" t="s">
        <v>693</v>
      </c>
      <c r="G40" s="60">
        <v>44561</v>
      </c>
      <c r="H40" s="21"/>
      <c r="I40" s="22"/>
    </row>
    <row r="41" spans="1:9" ht="25.5" customHeight="1">
      <c r="A41" s="54" t="s">
        <v>694</v>
      </c>
      <c r="B41" s="38" t="s">
        <v>695</v>
      </c>
      <c r="C41" s="23"/>
      <c r="D41" s="12"/>
      <c r="E41" s="28"/>
      <c r="F41" s="12"/>
      <c r="G41" s="12"/>
      <c r="H41" s="21"/>
      <c r="I41" s="22"/>
    </row>
    <row r="42" spans="1:9" ht="25.5" customHeight="1">
      <c r="A42" s="58"/>
      <c r="B42" s="38"/>
      <c r="C42" s="23" t="s">
        <v>696</v>
      </c>
      <c r="D42" s="11" t="s">
        <v>660</v>
      </c>
      <c r="E42" s="28">
        <v>90</v>
      </c>
      <c r="F42" s="12" t="s">
        <v>683</v>
      </c>
      <c r="G42" s="12" t="s">
        <v>684</v>
      </c>
      <c r="H42" s="21"/>
      <c r="I42" s="22"/>
    </row>
    <row r="43" spans="1:9" ht="25.5" customHeight="1">
      <c r="A43" s="58"/>
      <c r="B43" s="38" t="s">
        <v>697</v>
      </c>
      <c r="C43" s="23"/>
      <c r="D43" s="12"/>
      <c r="E43" s="20"/>
      <c r="F43" s="23"/>
      <c r="G43" s="12"/>
      <c r="H43" s="21"/>
      <c r="I43" s="22"/>
    </row>
    <row r="44" spans="1:9" ht="25.5" customHeight="1">
      <c r="A44" s="58"/>
      <c r="B44" s="38"/>
      <c r="C44" s="23" t="s">
        <v>698</v>
      </c>
      <c r="D44" s="11" t="s">
        <v>660</v>
      </c>
      <c r="E44" s="28">
        <v>96</v>
      </c>
      <c r="F44" s="12" t="s">
        <v>683</v>
      </c>
      <c r="G44" s="12" t="s">
        <v>691</v>
      </c>
      <c r="H44" s="21"/>
      <c r="I44" s="22"/>
    </row>
    <row r="45" spans="1:9" ht="25.5" customHeight="1">
      <c r="A45" s="61" t="s">
        <v>699</v>
      </c>
      <c r="B45" s="38" t="s">
        <v>700</v>
      </c>
      <c r="C45" s="23"/>
      <c r="D45" s="12"/>
      <c r="E45" s="20"/>
      <c r="F45" s="23"/>
      <c r="G45" s="12"/>
      <c r="H45" s="21"/>
      <c r="I45" s="22"/>
    </row>
    <row r="46" spans="1:9" ht="25.5" customHeight="1">
      <c r="A46" s="62"/>
      <c r="B46" s="38"/>
      <c r="C46" s="23" t="s">
        <v>701</v>
      </c>
      <c r="D46" s="11" t="s">
        <v>660</v>
      </c>
      <c r="E46" s="28">
        <v>95</v>
      </c>
      <c r="F46" s="12" t="s">
        <v>683</v>
      </c>
      <c r="G46" s="12" t="s">
        <v>702</v>
      </c>
      <c r="H46" s="21"/>
      <c r="I46" s="22"/>
    </row>
    <row r="47" spans="1:9" ht="19.5" customHeight="1">
      <c r="A47" s="48" t="s">
        <v>703</v>
      </c>
      <c r="B47" s="12" t="s">
        <v>527</v>
      </c>
      <c r="C47" s="11"/>
      <c r="D47" s="11"/>
      <c r="E47" s="11"/>
      <c r="F47" s="11"/>
      <c r="G47" s="11"/>
      <c r="H47" s="11"/>
      <c r="I47" s="11"/>
    </row>
    <row r="48" spans="1:9" ht="19.5" customHeight="1">
      <c r="A48" s="42" t="s">
        <v>704</v>
      </c>
      <c r="B48" s="24"/>
      <c r="C48" s="24"/>
      <c r="D48" s="24"/>
      <c r="E48" s="24"/>
      <c r="F48" s="24"/>
      <c r="G48" s="24"/>
      <c r="H48" s="24"/>
      <c r="I48" s="24"/>
    </row>
    <row r="49" spans="1:9" ht="19.5" customHeight="1">
      <c r="A49" s="42" t="s">
        <v>705</v>
      </c>
      <c r="B49" s="24"/>
      <c r="C49" s="24"/>
      <c r="D49" s="24"/>
      <c r="E49" s="24"/>
      <c r="F49" s="24"/>
      <c r="G49" s="24"/>
      <c r="H49" s="24"/>
      <c r="I49" s="24"/>
    </row>
  </sheetData>
  <sheetProtection/>
  <mergeCells count="53">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B47:I47"/>
    <mergeCell ref="A48:I48"/>
    <mergeCell ref="A49:I49"/>
    <mergeCell ref="A6:A7"/>
    <mergeCell ref="A14:A15"/>
    <mergeCell ref="A26:A40"/>
    <mergeCell ref="A41:A44"/>
    <mergeCell ref="A45:A46"/>
    <mergeCell ref="B14:B15"/>
    <mergeCell ref="C14:C15"/>
    <mergeCell ref="G14:G15"/>
    <mergeCell ref="H14:H15"/>
    <mergeCell ref="I14:I15"/>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35"/>
  <sheetViews>
    <sheetView workbookViewId="0" topLeftCell="A19">
      <selection activeCell="I43" sqref="I43"/>
    </sheetView>
  </sheetViews>
  <sheetFormatPr defaultColWidth="9.140625" defaultRowHeight="12.75"/>
  <cols>
    <col min="1" max="1" width="10.57421875" style="0" customWidth="1"/>
    <col min="2" max="2" width="11.7109375" style="0" customWidth="1"/>
    <col min="3" max="3" width="43.28125" style="0" customWidth="1"/>
    <col min="4" max="4" width="17.140625" style="0" customWidth="1"/>
    <col min="5" max="5" width="25.8515625" style="0" customWidth="1"/>
    <col min="6" max="6" width="17.140625" style="0" customWidth="1"/>
    <col min="7" max="7" width="16.28125" style="0" customWidth="1"/>
    <col min="8" max="8" width="17.140625" style="0" customWidth="1"/>
    <col min="9" max="9" width="14.8515625" style="0" customWidth="1"/>
    <col min="10" max="10" width="37.8515625" style="0" customWidth="1"/>
  </cols>
  <sheetData>
    <row r="1" spans="1:10" ht="27.75" customHeight="1">
      <c r="A1" s="1" t="s">
        <v>706</v>
      </c>
      <c r="B1" s="1"/>
      <c r="C1" s="1"/>
      <c r="D1" s="1"/>
      <c r="E1" s="1"/>
      <c r="F1" s="1"/>
      <c r="G1" s="1"/>
      <c r="H1" s="1"/>
      <c r="I1" s="1"/>
      <c r="J1" s="43"/>
    </row>
    <row r="2" spans="1:10" ht="15" customHeight="1">
      <c r="A2" s="2"/>
      <c r="B2" s="3"/>
      <c r="C2" s="3"/>
      <c r="D2" s="3"/>
      <c r="E2" s="3"/>
      <c r="F2" s="3"/>
      <c r="G2" s="3"/>
      <c r="H2" s="3"/>
      <c r="I2" s="3"/>
      <c r="J2" s="44" t="s">
        <v>707</v>
      </c>
    </row>
    <row r="3" spans="1:10" ht="15" customHeight="1">
      <c r="A3" s="4" t="s">
        <v>532</v>
      </c>
      <c r="B3" s="3"/>
      <c r="C3" s="3"/>
      <c r="D3" s="3"/>
      <c r="E3" s="5"/>
      <c r="F3" s="3"/>
      <c r="G3" s="3"/>
      <c r="H3" s="3"/>
      <c r="I3" s="3"/>
      <c r="J3" s="44" t="s">
        <v>597</v>
      </c>
    </row>
    <row r="4" spans="1:10" ht="19.5" customHeight="1">
      <c r="A4" s="6" t="s">
        <v>708</v>
      </c>
      <c r="B4" s="7"/>
      <c r="C4" s="8" t="s">
        <v>646</v>
      </c>
      <c r="D4" s="9"/>
      <c r="E4" s="9"/>
      <c r="F4" s="9"/>
      <c r="G4" s="9"/>
      <c r="H4" s="9"/>
      <c r="I4" s="9"/>
      <c r="J4" s="9"/>
    </row>
    <row r="5" spans="1:10" ht="19.5" customHeight="1">
      <c r="A5" s="10" t="s">
        <v>709</v>
      </c>
      <c r="B5" s="11"/>
      <c r="C5" s="12" t="s">
        <v>710</v>
      </c>
      <c r="D5" s="11"/>
      <c r="E5" s="11"/>
      <c r="F5" s="13" t="s">
        <v>711</v>
      </c>
      <c r="G5" s="11"/>
      <c r="H5" s="12" t="s">
        <v>710</v>
      </c>
      <c r="I5" s="11"/>
      <c r="J5" s="11"/>
    </row>
    <row r="6" spans="1:10" ht="19.5" customHeight="1">
      <c r="A6" s="14" t="s">
        <v>712</v>
      </c>
      <c r="B6" s="15"/>
      <c r="C6" s="16"/>
      <c r="D6" s="13" t="s">
        <v>713</v>
      </c>
      <c r="E6" s="13" t="s">
        <v>714</v>
      </c>
      <c r="F6" s="13" t="s">
        <v>715</v>
      </c>
      <c r="G6" s="13" t="s">
        <v>716</v>
      </c>
      <c r="H6" s="13" t="s">
        <v>717</v>
      </c>
      <c r="I6" s="13" t="s">
        <v>718</v>
      </c>
      <c r="J6" s="11"/>
    </row>
    <row r="7" spans="1:10" ht="19.5" customHeight="1">
      <c r="A7" s="17"/>
      <c r="B7" s="15"/>
      <c r="C7" s="16" t="s">
        <v>719</v>
      </c>
      <c r="D7" s="18">
        <v>50</v>
      </c>
      <c r="E7" s="18">
        <v>50</v>
      </c>
      <c r="F7" s="18">
        <v>0</v>
      </c>
      <c r="G7" s="12" t="s">
        <v>101</v>
      </c>
      <c r="H7" s="19">
        <f>IF(E7&gt;0,F7/E7,)</f>
        <v>0</v>
      </c>
      <c r="I7" s="45">
        <v>3</v>
      </c>
      <c r="J7" s="45"/>
    </row>
    <row r="8" spans="1:10" ht="19.5" customHeight="1">
      <c r="A8" s="17"/>
      <c r="B8" s="15"/>
      <c r="C8" s="16" t="s">
        <v>720</v>
      </c>
      <c r="D8" s="18">
        <v>50</v>
      </c>
      <c r="E8" s="18">
        <v>50</v>
      </c>
      <c r="F8" s="18">
        <v>0</v>
      </c>
      <c r="G8" s="12" t="s">
        <v>538</v>
      </c>
      <c r="H8" s="20"/>
      <c r="I8" s="12" t="s">
        <v>538</v>
      </c>
      <c r="J8" s="11"/>
    </row>
    <row r="9" spans="1:10" ht="19.5" customHeight="1">
      <c r="A9" s="17"/>
      <c r="B9" s="15"/>
      <c r="C9" s="16" t="s">
        <v>721</v>
      </c>
      <c r="D9" s="18"/>
      <c r="E9" s="18"/>
      <c r="F9" s="18"/>
      <c r="G9" s="12" t="s">
        <v>538</v>
      </c>
      <c r="H9" s="20"/>
      <c r="I9" s="12" t="s">
        <v>538</v>
      </c>
      <c r="J9" s="11"/>
    </row>
    <row r="10" spans="1:10" ht="19.5" customHeight="1">
      <c r="A10" s="17"/>
      <c r="B10" s="15"/>
      <c r="C10" s="16" t="s">
        <v>722</v>
      </c>
      <c r="D10" s="18"/>
      <c r="E10" s="18"/>
      <c r="F10" s="18"/>
      <c r="G10" s="12" t="s">
        <v>538</v>
      </c>
      <c r="H10" s="20"/>
      <c r="I10" s="12" t="s">
        <v>538</v>
      </c>
      <c r="J10" s="11"/>
    </row>
    <row r="11" spans="1:10" ht="19.5" customHeight="1">
      <c r="A11" s="14" t="s">
        <v>723</v>
      </c>
      <c r="B11" s="13" t="s">
        <v>724</v>
      </c>
      <c r="C11" s="11"/>
      <c r="D11" s="11"/>
      <c r="E11" s="11"/>
      <c r="F11" s="13" t="s">
        <v>612</v>
      </c>
      <c r="G11" s="11"/>
      <c r="H11" s="11"/>
      <c r="I11" s="11"/>
      <c r="J11" s="11"/>
    </row>
    <row r="12" spans="1:10" ht="57.75" customHeight="1">
      <c r="A12" s="17"/>
      <c r="B12" s="21" t="s">
        <v>725</v>
      </c>
      <c r="C12" s="22"/>
      <c r="D12" s="22"/>
      <c r="E12" s="22"/>
      <c r="F12" s="23" t="s">
        <v>726</v>
      </c>
      <c r="G12" s="24"/>
      <c r="H12" s="24"/>
      <c r="I12" s="24"/>
      <c r="J12" s="24"/>
    </row>
    <row r="13" spans="1:10" ht="19.5" customHeight="1">
      <c r="A13" s="10" t="s">
        <v>727</v>
      </c>
      <c r="B13" s="11"/>
      <c r="C13" s="11"/>
      <c r="D13" s="13" t="s">
        <v>728</v>
      </c>
      <c r="E13" s="11"/>
      <c r="F13" s="11"/>
      <c r="G13" s="13" t="s">
        <v>655</v>
      </c>
      <c r="H13" s="13" t="s">
        <v>716</v>
      </c>
      <c r="I13" s="13" t="s">
        <v>718</v>
      </c>
      <c r="J13" s="38" t="s">
        <v>656</v>
      </c>
    </row>
    <row r="14" spans="1:10" ht="19.5" customHeight="1">
      <c r="A14" s="10" t="s">
        <v>649</v>
      </c>
      <c r="B14" s="13" t="s">
        <v>650</v>
      </c>
      <c r="C14" s="13" t="s">
        <v>651</v>
      </c>
      <c r="D14" s="13" t="s">
        <v>652</v>
      </c>
      <c r="E14" s="13" t="s">
        <v>653</v>
      </c>
      <c r="F14" s="13" t="s">
        <v>654</v>
      </c>
      <c r="G14" s="11"/>
      <c r="H14" s="11"/>
      <c r="I14" s="11"/>
      <c r="J14" s="15"/>
    </row>
    <row r="15" spans="1:10" ht="19.5" customHeight="1">
      <c r="A15" s="10" t="s">
        <v>657</v>
      </c>
      <c r="B15" s="13" t="s">
        <v>658</v>
      </c>
      <c r="C15" s="23"/>
      <c r="D15" s="12"/>
      <c r="E15" s="20"/>
      <c r="F15" s="20"/>
      <c r="G15" s="20"/>
      <c r="H15" s="20"/>
      <c r="I15" s="20"/>
      <c r="J15" s="21"/>
    </row>
    <row r="16" spans="1:10" ht="19.5" customHeight="1">
      <c r="A16" s="10"/>
      <c r="B16" s="13"/>
      <c r="C16" s="23" t="s">
        <v>729</v>
      </c>
      <c r="D16" s="11" t="s">
        <v>673</v>
      </c>
      <c r="E16" s="18">
        <v>50</v>
      </c>
      <c r="F16" s="18" t="s">
        <v>730</v>
      </c>
      <c r="G16" s="18">
        <v>0</v>
      </c>
      <c r="H16" s="28">
        <v>10</v>
      </c>
      <c r="I16" s="28">
        <v>9</v>
      </c>
      <c r="J16" s="23" t="s">
        <v>647</v>
      </c>
    </row>
    <row r="17" spans="1:10" ht="19.5" customHeight="1">
      <c r="A17" s="10"/>
      <c r="B17" s="13"/>
      <c r="C17" s="23" t="s">
        <v>731</v>
      </c>
      <c r="D17" s="11" t="s">
        <v>673</v>
      </c>
      <c r="E17" s="18">
        <v>6000</v>
      </c>
      <c r="F17" s="18" t="s">
        <v>661</v>
      </c>
      <c r="G17" s="46" t="s">
        <v>732</v>
      </c>
      <c r="H17" s="28">
        <v>10</v>
      </c>
      <c r="I17" s="28">
        <v>9</v>
      </c>
      <c r="J17" s="21"/>
    </row>
    <row r="18" spans="1:10" ht="19.5" customHeight="1">
      <c r="A18" s="29"/>
      <c r="B18" s="13" t="s">
        <v>681</v>
      </c>
      <c r="C18" s="23"/>
      <c r="D18" s="12"/>
      <c r="E18" s="20"/>
      <c r="F18" s="20"/>
      <c r="G18" s="20"/>
      <c r="H18" s="30"/>
      <c r="I18" s="20"/>
      <c r="J18" s="21"/>
    </row>
    <row r="19" spans="1:10" ht="19.5" customHeight="1">
      <c r="A19" s="29"/>
      <c r="B19" s="13"/>
      <c r="C19" s="23" t="s">
        <v>733</v>
      </c>
      <c r="D19" s="27" t="s">
        <v>666</v>
      </c>
      <c r="E19" s="26" t="s">
        <v>734</v>
      </c>
      <c r="F19" s="27" t="s">
        <v>683</v>
      </c>
      <c r="G19" s="31">
        <v>1</v>
      </c>
      <c r="H19" s="28">
        <v>10</v>
      </c>
      <c r="I19" s="28">
        <v>10</v>
      </c>
      <c r="J19" s="21"/>
    </row>
    <row r="20" spans="1:10" ht="19.5" customHeight="1">
      <c r="A20" s="29"/>
      <c r="B20" s="13" t="s">
        <v>689</v>
      </c>
      <c r="C20" s="23"/>
      <c r="D20" s="12"/>
      <c r="E20" s="20"/>
      <c r="F20" s="20"/>
      <c r="G20" s="20"/>
      <c r="H20" s="30"/>
      <c r="I20" s="20"/>
      <c r="J20" s="21"/>
    </row>
    <row r="21" spans="1:10" ht="19.5" customHeight="1">
      <c r="A21" s="29"/>
      <c r="B21" s="13"/>
      <c r="C21" s="23" t="s">
        <v>735</v>
      </c>
      <c r="D21" s="27" t="s">
        <v>666</v>
      </c>
      <c r="E21" s="26" t="s">
        <v>734</v>
      </c>
      <c r="F21" s="27" t="s">
        <v>683</v>
      </c>
      <c r="G21" s="31">
        <v>1</v>
      </c>
      <c r="H21" s="28">
        <v>5</v>
      </c>
      <c r="I21" s="28">
        <v>5</v>
      </c>
      <c r="J21" s="21"/>
    </row>
    <row r="22" spans="1:10" ht="19.5" customHeight="1">
      <c r="A22" s="29"/>
      <c r="B22" s="13"/>
      <c r="C22" s="25" t="s">
        <v>736</v>
      </c>
      <c r="D22" s="27" t="s">
        <v>666</v>
      </c>
      <c r="E22" s="26" t="s">
        <v>737</v>
      </c>
      <c r="F22" s="27" t="s">
        <v>693</v>
      </c>
      <c r="G22" s="31">
        <v>1</v>
      </c>
      <c r="H22" s="28">
        <v>5</v>
      </c>
      <c r="I22" s="28">
        <v>5</v>
      </c>
      <c r="J22" s="21"/>
    </row>
    <row r="23" spans="1:10" ht="19.5" customHeight="1">
      <c r="A23" s="29"/>
      <c r="B23" s="13" t="s">
        <v>738</v>
      </c>
      <c r="C23" s="33"/>
      <c r="D23" s="34"/>
      <c r="E23" s="35"/>
      <c r="F23" s="34"/>
      <c r="G23" s="31"/>
      <c r="H23" s="30"/>
      <c r="I23" s="20"/>
      <c r="J23" s="21"/>
    </row>
    <row r="24" spans="1:10" ht="19.5" customHeight="1">
      <c r="A24" s="29"/>
      <c r="B24" s="13"/>
      <c r="C24" s="23" t="s">
        <v>739</v>
      </c>
      <c r="D24" s="11" t="s">
        <v>673</v>
      </c>
      <c r="E24" s="18" t="s">
        <v>740</v>
      </c>
      <c r="F24" s="18" t="s">
        <v>741</v>
      </c>
      <c r="G24" s="18" t="s">
        <v>742</v>
      </c>
      <c r="H24" s="28">
        <v>10</v>
      </c>
      <c r="I24" s="28">
        <v>10</v>
      </c>
      <c r="J24" s="21"/>
    </row>
    <row r="25" spans="1:10" ht="25.5" customHeight="1">
      <c r="A25" s="10" t="s">
        <v>694</v>
      </c>
      <c r="B25" s="38" t="s">
        <v>695</v>
      </c>
      <c r="C25" s="25"/>
      <c r="D25" s="27"/>
      <c r="E25" s="26"/>
      <c r="F25" s="27"/>
      <c r="G25" s="20"/>
      <c r="H25" s="30"/>
      <c r="I25" s="20"/>
      <c r="J25" s="21"/>
    </row>
    <row r="26" spans="1:10" ht="25.5" customHeight="1">
      <c r="A26" s="29"/>
      <c r="B26" s="38"/>
      <c r="C26" s="25" t="s">
        <v>743</v>
      </c>
      <c r="D26" s="11" t="s">
        <v>660</v>
      </c>
      <c r="E26" s="26" t="s">
        <v>744</v>
      </c>
      <c r="F26" s="27" t="s">
        <v>683</v>
      </c>
      <c r="G26" s="31">
        <v>0.9</v>
      </c>
      <c r="H26" s="28">
        <v>10</v>
      </c>
      <c r="I26" s="28">
        <v>10</v>
      </c>
      <c r="J26" s="21"/>
    </row>
    <row r="27" spans="1:10" ht="25.5" customHeight="1">
      <c r="A27" s="29"/>
      <c r="B27" s="38"/>
      <c r="C27" s="33" t="s">
        <v>745</v>
      </c>
      <c r="D27" s="11" t="s">
        <v>666</v>
      </c>
      <c r="E27" s="35" t="s">
        <v>734</v>
      </c>
      <c r="F27" s="34" t="s">
        <v>683</v>
      </c>
      <c r="G27" s="31">
        <v>1</v>
      </c>
      <c r="H27" s="28">
        <v>10</v>
      </c>
      <c r="I27" s="28">
        <v>10</v>
      </c>
      <c r="J27" s="21"/>
    </row>
    <row r="28" spans="1:10" ht="25.5" customHeight="1">
      <c r="A28" s="29"/>
      <c r="B28" s="38" t="s">
        <v>746</v>
      </c>
      <c r="C28" s="23"/>
      <c r="D28" s="12"/>
      <c r="E28" s="20"/>
      <c r="F28" s="20"/>
      <c r="G28" s="20"/>
      <c r="H28" s="30"/>
      <c r="I28" s="20"/>
      <c r="J28" s="21"/>
    </row>
    <row r="29" spans="1:10" ht="25.5" customHeight="1">
      <c r="A29" s="29"/>
      <c r="B29" s="38"/>
      <c r="C29" s="25" t="s">
        <v>747</v>
      </c>
      <c r="D29" s="27" t="s">
        <v>666</v>
      </c>
      <c r="E29" s="26" t="s">
        <v>748</v>
      </c>
      <c r="F29" s="27" t="s">
        <v>687</v>
      </c>
      <c r="G29" s="18" t="s">
        <v>749</v>
      </c>
      <c r="H29" s="28">
        <v>10</v>
      </c>
      <c r="I29" s="28">
        <v>10</v>
      </c>
      <c r="J29" s="21"/>
    </row>
    <row r="30" spans="1:10" ht="25.5" customHeight="1">
      <c r="A30" s="39" t="s">
        <v>699</v>
      </c>
      <c r="B30" s="38" t="s">
        <v>750</v>
      </c>
      <c r="C30" s="23"/>
      <c r="D30" s="12"/>
      <c r="E30" s="20"/>
      <c r="F30" s="20"/>
      <c r="G30" s="20"/>
      <c r="H30" s="30"/>
      <c r="I30" s="20"/>
      <c r="J30" s="21"/>
    </row>
    <row r="31" spans="1:10" ht="25.5" customHeight="1">
      <c r="A31" s="41"/>
      <c r="B31" s="38"/>
      <c r="C31" s="25" t="s">
        <v>751</v>
      </c>
      <c r="D31" s="11" t="s">
        <v>660</v>
      </c>
      <c r="E31" s="26" t="s">
        <v>744</v>
      </c>
      <c r="F31" s="27" t="s">
        <v>683</v>
      </c>
      <c r="G31" s="31">
        <v>0.9</v>
      </c>
      <c r="H31" s="28">
        <v>10</v>
      </c>
      <c r="I31" s="28">
        <v>10</v>
      </c>
      <c r="J31" s="21"/>
    </row>
    <row r="32" spans="1:10" ht="19.5" customHeight="1">
      <c r="A32" s="10" t="s">
        <v>752</v>
      </c>
      <c r="B32" s="11"/>
      <c r="C32" s="11"/>
      <c r="D32" s="12" t="s">
        <v>527</v>
      </c>
      <c r="E32" s="11"/>
      <c r="F32" s="11"/>
      <c r="G32" s="11"/>
      <c r="H32" s="11"/>
      <c r="I32" s="11"/>
      <c r="J32" s="11"/>
    </row>
    <row r="33" spans="1:10" ht="19.5" customHeight="1">
      <c r="A33" s="10" t="s">
        <v>753</v>
      </c>
      <c r="B33" s="11"/>
      <c r="C33" s="11"/>
      <c r="D33" s="11"/>
      <c r="E33" s="11"/>
      <c r="F33" s="11"/>
      <c r="G33" s="11"/>
      <c r="H33" s="13" t="s">
        <v>734</v>
      </c>
      <c r="I33" s="13">
        <f>I7+I16+I17+I19+I21+I22+I24+I26+I27+I29+I31</f>
        <v>91</v>
      </c>
      <c r="J33" s="13" t="s">
        <v>754</v>
      </c>
    </row>
    <row r="34" spans="1:10" ht="19.5" customHeight="1">
      <c r="A34" s="42" t="s">
        <v>704</v>
      </c>
      <c r="B34" s="24"/>
      <c r="C34" s="24"/>
      <c r="D34" s="24"/>
      <c r="E34" s="24"/>
      <c r="F34" s="24"/>
      <c r="G34" s="24"/>
      <c r="H34" s="24"/>
      <c r="I34" s="24"/>
      <c r="J34" s="24"/>
    </row>
    <row r="35" spans="1:10" ht="19.5" customHeight="1">
      <c r="A35" s="42" t="s">
        <v>705</v>
      </c>
      <c r="B35" s="24"/>
      <c r="C35" s="24"/>
      <c r="D35" s="24"/>
      <c r="E35" s="24"/>
      <c r="F35" s="24"/>
      <c r="G35" s="24"/>
      <c r="H35" s="24"/>
      <c r="I35" s="24"/>
      <c r="J35" s="24"/>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2:C32"/>
    <mergeCell ref="D32:J32"/>
    <mergeCell ref="A33:G33"/>
    <mergeCell ref="A34:J34"/>
    <mergeCell ref="A35:J35"/>
    <mergeCell ref="A11:A12"/>
    <mergeCell ref="A15:A24"/>
    <mergeCell ref="A25:A29"/>
    <mergeCell ref="A30:A31"/>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37"/>
  <sheetViews>
    <sheetView workbookViewId="0" topLeftCell="A13">
      <selection activeCell="L36" sqref="L36"/>
    </sheetView>
  </sheetViews>
  <sheetFormatPr defaultColWidth="9.140625" defaultRowHeight="12.75"/>
  <cols>
    <col min="1" max="1" width="10.57421875" style="0" customWidth="1"/>
    <col min="2" max="2" width="12.140625" style="0" customWidth="1"/>
    <col min="3" max="3" width="29.140625" style="0" customWidth="1"/>
    <col min="4" max="6" width="17.140625" style="0" customWidth="1"/>
    <col min="7" max="7" width="16.28125" style="0" customWidth="1"/>
    <col min="8" max="8" width="17.140625" style="0" customWidth="1"/>
    <col min="9" max="9" width="14.8515625" style="0" customWidth="1"/>
    <col min="10" max="10" width="29.00390625" style="0" customWidth="1"/>
  </cols>
  <sheetData>
    <row r="1" spans="1:10" ht="27.75" customHeight="1">
      <c r="A1" s="1" t="s">
        <v>706</v>
      </c>
      <c r="B1" s="1"/>
      <c r="C1" s="1"/>
      <c r="D1" s="1"/>
      <c r="E1" s="1"/>
      <c r="F1" s="1"/>
      <c r="G1" s="1"/>
      <c r="H1" s="1"/>
      <c r="I1" s="1"/>
      <c r="J1" s="43"/>
    </row>
    <row r="2" spans="1:10" ht="15" customHeight="1">
      <c r="A2" s="2"/>
      <c r="B2" s="3"/>
      <c r="C2" s="3"/>
      <c r="D2" s="3"/>
      <c r="E2" s="3"/>
      <c r="F2" s="3"/>
      <c r="G2" s="3"/>
      <c r="H2" s="3"/>
      <c r="I2" s="3"/>
      <c r="J2" s="44" t="s">
        <v>707</v>
      </c>
    </row>
    <row r="3" spans="1:10" ht="15" customHeight="1">
      <c r="A3" s="4" t="s">
        <v>532</v>
      </c>
      <c r="B3" s="3"/>
      <c r="C3" s="3"/>
      <c r="D3" s="3"/>
      <c r="E3" s="5"/>
      <c r="F3" s="3"/>
      <c r="G3" s="3"/>
      <c r="H3" s="3"/>
      <c r="I3" s="3"/>
      <c r="J3" s="44" t="s">
        <v>597</v>
      </c>
    </row>
    <row r="4" spans="1:10" ht="19.5" customHeight="1">
      <c r="A4" s="6" t="s">
        <v>708</v>
      </c>
      <c r="B4" s="7"/>
      <c r="C4" s="8" t="s">
        <v>644</v>
      </c>
      <c r="D4" s="9"/>
      <c r="E4" s="9"/>
      <c r="F4" s="9"/>
      <c r="G4" s="9"/>
      <c r="H4" s="9"/>
      <c r="I4" s="9"/>
      <c r="J4" s="9"/>
    </row>
    <row r="5" spans="1:10" ht="19.5" customHeight="1">
      <c r="A5" s="10" t="s">
        <v>709</v>
      </c>
      <c r="B5" s="11"/>
      <c r="C5" s="12" t="s">
        <v>710</v>
      </c>
      <c r="D5" s="11"/>
      <c r="E5" s="11"/>
      <c r="F5" s="13" t="s">
        <v>711</v>
      </c>
      <c r="G5" s="11"/>
      <c r="H5" s="12" t="s">
        <v>710</v>
      </c>
      <c r="I5" s="11"/>
      <c r="J5" s="11"/>
    </row>
    <row r="6" spans="1:10" ht="19.5" customHeight="1">
      <c r="A6" s="14" t="s">
        <v>712</v>
      </c>
      <c r="B6" s="15"/>
      <c r="C6" s="16"/>
      <c r="D6" s="13" t="s">
        <v>713</v>
      </c>
      <c r="E6" s="13" t="s">
        <v>714</v>
      </c>
      <c r="F6" s="13" t="s">
        <v>715</v>
      </c>
      <c r="G6" s="13" t="s">
        <v>716</v>
      </c>
      <c r="H6" s="13" t="s">
        <v>717</v>
      </c>
      <c r="I6" s="13" t="s">
        <v>718</v>
      </c>
      <c r="J6" s="11"/>
    </row>
    <row r="7" spans="1:10" ht="19.5" customHeight="1">
      <c r="A7" s="17"/>
      <c r="B7" s="15"/>
      <c r="C7" s="16" t="s">
        <v>719</v>
      </c>
      <c r="D7" s="18">
        <v>120</v>
      </c>
      <c r="E7" s="18">
        <v>120</v>
      </c>
      <c r="F7" s="18">
        <v>0</v>
      </c>
      <c r="G7" s="12" t="s">
        <v>101</v>
      </c>
      <c r="H7" s="19">
        <f>IF(E7&gt;0,F7/E7,)</f>
        <v>0</v>
      </c>
      <c r="I7" s="45">
        <v>3</v>
      </c>
      <c r="J7" s="45"/>
    </row>
    <row r="8" spans="1:10" ht="19.5" customHeight="1">
      <c r="A8" s="17"/>
      <c r="B8" s="15"/>
      <c r="C8" s="16" t="s">
        <v>720</v>
      </c>
      <c r="D8" s="18">
        <v>120</v>
      </c>
      <c r="E8" s="18">
        <v>120</v>
      </c>
      <c r="F8" s="18">
        <v>0</v>
      </c>
      <c r="G8" s="12" t="s">
        <v>538</v>
      </c>
      <c r="H8" s="20"/>
      <c r="I8" s="12" t="s">
        <v>538</v>
      </c>
      <c r="J8" s="11"/>
    </row>
    <row r="9" spans="1:10" ht="19.5" customHeight="1">
      <c r="A9" s="17"/>
      <c r="B9" s="15"/>
      <c r="C9" s="16" t="s">
        <v>721</v>
      </c>
      <c r="D9" s="18"/>
      <c r="E9" s="18"/>
      <c r="F9" s="18"/>
      <c r="G9" s="12" t="s">
        <v>538</v>
      </c>
      <c r="H9" s="20"/>
      <c r="I9" s="12" t="s">
        <v>538</v>
      </c>
      <c r="J9" s="11"/>
    </row>
    <row r="10" spans="1:10" ht="19.5" customHeight="1">
      <c r="A10" s="17"/>
      <c r="B10" s="15"/>
      <c r="C10" s="16" t="s">
        <v>722</v>
      </c>
      <c r="D10" s="18"/>
      <c r="E10" s="18"/>
      <c r="F10" s="18"/>
      <c r="G10" s="12" t="s">
        <v>538</v>
      </c>
      <c r="H10" s="20"/>
      <c r="I10" s="12" t="s">
        <v>538</v>
      </c>
      <c r="J10" s="11"/>
    </row>
    <row r="11" spans="1:10" ht="19.5" customHeight="1">
      <c r="A11" s="14" t="s">
        <v>723</v>
      </c>
      <c r="B11" s="13" t="s">
        <v>724</v>
      </c>
      <c r="C11" s="11"/>
      <c r="D11" s="11"/>
      <c r="E11" s="11"/>
      <c r="F11" s="13" t="s">
        <v>612</v>
      </c>
      <c r="G11" s="11"/>
      <c r="H11" s="11"/>
      <c r="I11" s="11"/>
      <c r="J11" s="11"/>
    </row>
    <row r="12" spans="1:10" ht="57.75" customHeight="1">
      <c r="A12" s="17"/>
      <c r="B12" s="21" t="s">
        <v>755</v>
      </c>
      <c r="C12" s="22"/>
      <c r="D12" s="22"/>
      <c r="E12" s="22"/>
      <c r="F12" s="23" t="s">
        <v>756</v>
      </c>
      <c r="G12" s="24"/>
      <c r="H12" s="24"/>
      <c r="I12" s="24"/>
      <c r="J12" s="24"/>
    </row>
    <row r="13" spans="1:10" ht="19.5" customHeight="1">
      <c r="A13" s="10" t="s">
        <v>727</v>
      </c>
      <c r="B13" s="11"/>
      <c r="C13" s="11"/>
      <c r="D13" s="13" t="s">
        <v>728</v>
      </c>
      <c r="E13" s="11"/>
      <c r="F13" s="11"/>
      <c r="G13" s="13" t="s">
        <v>655</v>
      </c>
      <c r="H13" s="13" t="s">
        <v>716</v>
      </c>
      <c r="I13" s="13" t="s">
        <v>718</v>
      </c>
      <c r="J13" s="38" t="s">
        <v>656</v>
      </c>
    </row>
    <row r="14" spans="1:10" ht="19.5" customHeight="1">
      <c r="A14" s="10" t="s">
        <v>649</v>
      </c>
      <c r="B14" s="13" t="s">
        <v>650</v>
      </c>
      <c r="C14" s="13" t="s">
        <v>651</v>
      </c>
      <c r="D14" s="13" t="s">
        <v>652</v>
      </c>
      <c r="E14" s="13" t="s">
        <v>653</v>
      </c>
      <c r="F14" s="13" t="s">
        <v>654</v>
      </c>
      <c r="G14" s="11"/>
      <c r="H14" s="11"/>
      <c r="I14" s="11"/>
      <c r="J14" s="15"/>
    </row>
    <row r="15" spans="1:10" ht="19.5" customHeight="1">
      <c r="A15" s="10" t="s">
        <v>657</v>
      </c>
      <c r="B15" s="13" t="s">
        <v>658</v>
      </c>
      <c r="C15" s="23"/>
      <c r="D15" s="12"/>
      <c r="E15" s="20"/>
      <c r="F15" s="20"/>
      <c r="G15" s="20"/>
      <c r="H15" s="20"/>
      <c r="I15" s="20"/>
      <c r="J15" s="21"/>
    </row>
    <row r="16" spans="1:10" ht="19.5" customHeight="1">
      <c r="A16" s="10"/>
      <c r="B16" s="13"/>
      <c r="C16" s="25" t="s">
        <v>757</v>
      </c>
      <c r="D16" s="11" t="s">
        <v>660</v>
      </c>
      <c r="E16" s="26" t="s">
        <v>758</v>
      </c>
      <c r="F16" s="27" t="s">
        <v>661</v>
      </c>
      <c r="G16" s="18">
        <v>0</v>
      </c>
      <c r="H16" s="28">
        <v>10</v>
      </c>
      <c r="I16" s="28">
        <v>8</v>
      </c>
      <c r="J16" s="23" t="s">
        <v>645</v>
      </c>
    </row>
    <row r="17" spans="1:10" ht="19.5" customHeight="1">
      <c r="A17" s="29"/>
      <c r="B17" s="13" t="s">
        <v>681</v>
      </c>
      <c r="C17" s="23"/>
      <c r="D17" s="12"/>
      <c r="E17" s="20"/>
      <c r="F17" s="20"/>
      <c r="G17" s="20"/>
      <c r="H17" s="30"/>
      <c r="I17" s="20"/>
      <c r="J17" s="21"/>
    </row>
    <row r="18" spans="1:10" ht="19.5" customHeight="1">
      <c r="A18" s="29"/>
      <c r="B18" s="13"/>
      <c r="C18" s="25" t="s">
        <v>759</v>
      </c>
      <c r="D18" s="27" t="s">
        <v>666</v>
      </c>
      <c r="E18" s="26" t="s">
        <v>734</v>
      </c>
      <c r="F18" s="27" t="s">
        <v>683</v>
      </c>
      <c r="G18" s="31">
        <v>1</v>
      </c>
      <c r="H18" s="28">
        <v>5</v>
      </c>
      <c r="I18" s="28">
        <v>5</v>
      </c>
      <c r="J18" s="21"/>
    </row>
    <row r="19" spans="1:10" ht="19.5" customHeight="1">
      <c r="A19" s="29"/>
      <c r="B19" s="13" t="s">
        <v>689</v>
      </c>
      <c r="C19" s="23"/>
      <c r="D19" s="12"/>
      <c r="E19" s="20"/>
      <c r="F19" s="20"/>
      <c r="G19" s="20"/>
      <c r="H19" s="30"/>
      <c r="I19" s="20"/>
      <c r="J19" s="21"/>
    </row>
    <row r="20" spans="1:10" ht="19.5" customHeight="1">
      <c r="A20" s="29"/>
      <c r="B20" s="13"/>
      <c r="C20" s="25" t="s">
        <v>760</v>
      </c>
      <c r="D20" s="27" t="s">
        <v>666</v>
      </c>
      <c r="E20" s="26" t="s">
        <v>734</v>
      </c>
      <c r="F20" s="27" t="s">
        <v>683</v>
      </c>
      <c r="G20" s="31">
        <v>1</v>
      </c>
      <c r="H20" s="28">
        <v>10</v>
      </c>
      <c r="I20" s="28">
        <v>10</v>
      </c>
      <c r="J20" s="21"/>
    </row>
    <row r="21" spans="1:10" ht="19.5" customHeight="1">
      <c r="A21" s="29"/>
      <c r="B21" s="13"/>
      <c r="C21" s="32" t="s">
        <v>761</v>
      </c>
      <c r="D21" s="27" t="s">
        <v>666</v>
      </c>
      <c r="E21" s="26" t="s">
        <v>737</v>
      </c>
      <c r="F21" s="27" t="s">
        <v>693</v>
      </c>
      <c r="G21" s="31" t="s">
        <v>615</v>
      </c>
      <c r="H21" s="28">
        <v>10</v>
      </c>
      <c r="I21" s="28">
        <v>10</v>
      </c>
      <c r="J21" s="21"/>
    </row>
    <row r="22" spans="1:10" ht="19.5" customHeight="1">
      <c r="A22" s="29"/>
      <c r="B22" s="13"/>
      <c r="C22" s="25" t="s">
        <v>735</v>
      </c>
      <c r="D22" s="27" t="s">
        <v>666</v>
      </c>
      <c r="E22" s="26" t="s">
        <v>734</v>
      </c>
      <c r="F22" s="27" t="s">
        <v>683</v>
      </c>
      <c r="G22" s="31">
        <v>1</v>
      </c>
      <c r="H22" s="28">
        <v>10</v>
      </c>
      <c r="I22" s="28">
        <v>10</v>
      </c>
      <c r="J22" s="21"/>
    </row>
    <row r="23" spans="1:10" ht="19.5" customHeight="1">
      <c r="A23" s="29"/>
      <c r="B23" s="13" t="s">
        <v>738</v>
      </c>
      <c r="C23" s="33"/>
      <c r="D23" s="34"/>
      <c r="E23" s="35"/>
      <c r="F23" s="34"/>
      <c r="G23" s="31"/>
      <c r="H23" s="30"/>
      <c r="I23" s="20"/>
      <c r="J23" s="21"/>
    </row>
    <row r="24" spans="1:10" ht="19.5" customHeight="1">
      <c r="A24" s="36"/>
      <c r="B24" s="13"/>
      <c r="C24" s="23" t="s">
        <v>762</v>
      </c>
      <c r="D24" s="11" t="s">
        <v>666</v>
      </c>
      <c r="E24" s="18" t="s">
        <v>763</v>
      </c>
      <c r="F24" s="18" t="s">
        <v>764</v>
      </c>
      <c r="G24" s="18" t="s">
        <v>765</v>
      </c>
      <c r="H24" s="28">
        <v>5</v>
      </c>
      <c r="I24" s="28">
        <v>5</v>
      </c>
      <c r="J24" s="21"/>
    </row>
    <row r="25" spans="1:10" ht="25.5" customHeight="1">
      <c r="A25" s="37" t="s">
        <v>694</v>
      </c>
      <c r="B25" s="38" t="s">
        <v>695</v>
      </c>
      <c r="C25" s="25"/>
      <c r="D25" s="27"/>
      <c r="E25" s="26"/>
      <c r="F25" s="27"/>
      <c r="G25" s="20"/>
      <c r="H25" s="30"/>
      <c r="I25" s="20"/>
      <c r="J25" s="21"/>
    </row>
    <row r="26" spans="1:10" ht="25.5" customHeight="1">
      <c r="A26" s="37"/>
      <c r="B26" s="38"/>
      <c r="C26" s="33" t="s">
        <v>745</v>
      </c>
      <c r="D26" s="11" t="s">
        <v>666</v>
      </c>
      <c r="E26" s="35" t="s">
        <v>734</v>
      </c>
      <c r="F26" s="34" t="s">
        <v>683</v>
      </c>
      <c r="G26" s="31">
        <v>1</v>
      </c>
      <c r="H26" s="28">
        <v>10</v>
      </c>
      <c r="I26" s="28">
        <v>10</v>
      </c>
      <c r="J26" s="21"/>
    </row>
    <row r="27" spans="1:10" ht="25.5" customHeight="1">
      <c r="A27" s="37"/>
      <c r="B27" s="38" t="s">
        <v>746</v>
      </c>
      <c r="C27" s="23"/>
      <c r="D27" s="12"/>
      <c r="E27" s="20"/>
      <c r="F27" s="20"/>
      <c r="G27" s="20"/>
      <c r="H27" s="30"/>
      <c r="I27" s="20"/>
      <c r="J27" s="21"/>
    </row>
    <row r="28" spans="1:10" ht="25.5" customHeight="1">
      <c r="A28" s="37"/>
      <c r="B28" s="38"/>
      <c r="C28" s="25" t="s">
        <v>743</v>
      </c>
      <c r="D28" s="11" t="s">
        <v>660</v>
      </c>
      <c r="E28" s="26" t="s">
        <v>744</v>
      </c>
      <c r="F28" s="27" t="s">
        <v>683</v>
      </c>
      <c r="G28" s="18" t="s">
        <v>749</v>
      </c>
      <c r="H28" s="28">
        <v>10</v>
      </c>
      <c r="I28" s="28">
        <v>10</v>
      </c>
      <c r="J28" s="21"/>
    </row>
    <row r="29" spans="1:10" ht="25.5" customHeight="1">
      <c r="A29" s="37"/>
      <c r="B29" s="38" t="s">
        <v>766</v>
      </c>
      <c r="C29" s="33"/>
      <c r="D29" s="34"/>
      <c r="E29" s="35"/>
      <c r="F29" s="34"/>
      <c r="G29" s="18"/>
      <c r="H29" s="28"/>
      <c r="I29" s="28"/>
      <c r="J29" s="21"/>
    </row>
    <row r="30" spans="1:10" ht="25.5" customHeight="1">
      <c r="A30" s="37"/>
      <c r="B30" s="38"/>
      <c r="C30" s="33" t="s">
        <v>767</v>
      </c>
      <c r="D30" s="11" t="s">
        <v>673</v>
      </c>
      <c r="E30" s="35" t="s">
        <v>75</v>
      </c>
      <c r="F30" s="34" t="s">
        <v>687</v>
      </c>
      <c r="G30" s="28">
        <v>3</v>
      </c>
      <c r="H30" s="28">
        <v>10</v>
      </c>
      <c r="I30" s="28">
        <v>10</v>
      </c>
      <c r="J30" s="21"/>
    </row>
    <row r="31" spans="1:10" ht="25.5" customHeight="1">
      <c r="A31" s="39" t="s">
        <v>699</v>
      </c>
      <c r="B31" s="38" t="s">
        <v>750</v>
      </c>
      <c r="C31" s="23"/>
      <c r="D31" s="12"/>
      <c r="E31" s="20"/>
      <c r="F31" s="20"/>
      <c r="G31" s="20"/>
      <c r="H31" s="30"/>
      <c r="I31" s="20"/>
      <c r="J31" s="21"/>
    </row>
    <row r="32" spans="1:10" ht="25.5" customHeight="1">
      <c r="A32" s="39"/>
      <c r="B32" s="38"/>
      <c r="C32" s="32" t="s">
        <v>768</v>
      </c>
      <c r="D32" s="12" t="s">
        <v>666</v>
      </c>
      <c r="E32" s="40" t="s">
        <v>744</v>
      </c>
      <c r="F32" s="40" t="s">
        <v>683</v>
      </c>
      <c r="G32" s="31">
        <v>0.9</v>
      </c>
      <c r="H32" s="28">
        <v>5</v>
      </c>
      <c r="I32" s="28">
        <v>5</v>
      </c>
      <c r="J32" s="21"/>
    </row>
    <row r="33" spans="1:10" ht="25.5" customHeight="1">
      <c r="A33" s="41"/>
      <c r="B33" s="38"/>
      <c r="C33" s="25" t="s">
        <v>769</v>
      </c>
      <c r="D33" s="11" t="s">
        <v>666</v>
      </c>
      <c r="E33" s="26" t="s">
        <v>744</v>
      </c>
      <c r="F33" s="27" t="s">
        <v>683</v>
      </c>
      <c r="G33" s="31">
        <v>0.9</v>
      </c>
      <c r="H33" s="28">
        <v>5</v>
      </c>
      <c r="I33" s="28">
        <v>5</v>
      </c>
      <c r="J33" s="21"/>
    </row>
    <row r="34" spans="1:10" ht="19.5" customHeight="1">
      <c r="A34" s="10" t="s">
        <v>752</v>
      </c>
      <c r="B34" s="11"/>
      <c r="C34" s="11"/>
      <c r="D34" s="12" t="s">
        <v>527</v>
      </c>
      <c r="E34" s="11"/>
      <c r="F34" s="11"/>
      <c r="G34" s="11"/>
      <c r="H34" s="11"/>
      <c r="I34" s="11"/>
      <c r="J34" s="11"/>
    </row>
    <row r="35" spans="1:10" ht="19.5" customHeight="1">
      <c r="A35" s="10" t="s">
        <v>753</v>
      </c>
      <c r="B35" s="11"/>
      <c r="C35" s="11"/>
      <c r="D35" s="11"/>
      <c r="E35" s="11"/>
      <c r="F35" s="11"/>
      <c r="G35" s="11"/>
      <c r="H35" s="13" t="s">
        <v>734</v>
      </c>
      <c r="I35" s="13">
        <f>I7+I16+I18+I20+I21+I22+I24+I26+I28+I30+I32+I33</f>
        <v>91</v>
      </c>
      <c r="J35" s="13" t="s">
        <v>754</v>
      </c>
    </row>
    <row r="36" spans="1:10" ht="19.5" customHeight="1">
      <c r="A36" s="42" t="s">
        <v>704</v>
      </c>
      <c r="B36" s="24"/>
      <c r="C36" s="24"/>
      <c r="D36" s="24"/>
      <c r="E36" s="24"/>
      <c r="F36" s="24"/>
      <c r="G36" s="24"/>
      <c r="H36" s="24"/>
      <c r="I36" s="24"/>
      <c r="J36" s="24"/>
    </row>
    <row r="37" spans="1:10" ht="19.5" customHeight="1">
      <c r="A37" s="42" t="s">
        <v>705</v>
      </c>
      <c r="B37" s="24"/>
      <c r="C37" s="24"/>
      <c r="D37" s="24"/>
      <c r="E37" s="24"/>
      <c r="F37" s="24"/>
      <c r="G37" s="24"/>
      <c r="H37" s="24"/>
      <c r="I37" s="24"/>
      <c r="J37" s="24"/>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4:C34"/>
    <mergeCell ref="D34:J34"/>
    <mergeCell ref="A35:G35"/>
    <mergeCell ref="A36:J36"/>
    <mergeCell ref="A37:J37"/>
    <mergeCell ref="A11:A12"/>
    <mergeCell ref="A15:A24"/>
    <mergeCell ref="A25:A30"/>
    <mergeCell ref="A31:A33"/>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22">
      <selection activeCell="E29" sqref="E29"/>
    </sheetView>
  </sheetViews>
  <sheetFormatPr defaultColWidth="9.140625" defaultRowHeight="12.75"/>
  <cols>
    <col min="1" max="1" width="10.57421875" style="0" customWidth="1"/>
    <col min="2" max="2" width="11.7109375" style="0" customWidth="1"/>
    <col min="3" max="3" width="32.140625" style="0" customWidth="1"/>
    <col min="4" max="6" width="17.140625" style="0" customWidth="1"/>
    <col min="7" max="7" width="16.28125" style="0" customWidth="1"/>
    <col min="8" max="8" width="17.140625" style="0" customWidth="1"/>
    <col min="9" max="9" width="14.8515625" style="0" customWidth="1"/>
    <col min="10" max="10" width="47.00390625" style="0" customWidth="1"/>
  </cols>
  <sheetData>
    <row r="1" spans="1:10" ht="27.75" customHeight="1">
      <c r="A1" s="1" t="s">
        <v>706</v>
      </c>
      <c r="B1" s="1"/>
      <c r="C1" s="1"/>
      <c r="D1" s="1"/>
      <c r="E1" s="1"/>
      <c r="F1" s="1"/>
      <c r="G1" s="1"/>
      <c r="H1" s="1"/>
      <c r="I1" s="1"/>
      <c r="J1" s="43"/>
    </row>
    <row r="2" spans="1:10" ht="15" customHeight="1">
      <c r="A2" s="2"/>
      <c r="B2" s="3"/>
      <c r="C2" s="3"/>
      <c r="D2" s="3"/>
      <c r="E2" s="3"/>
      <c r="F2" s="3"/>
      <c r="G2" s="3"/>
      <c r="H2" s="3"/>
      <c r="I2" s="3"/>
      <c r="J2" s="44" t="s">
        <v>707</v>
      </c>
    </row>
    <row r="3" spans="1:10" ht="15" customHeight="1">
      <c r="A3" s="4" t="s">
        <v>532</v>
      </c>
      <c r="B3" s="3"/>
      <c r="C3" s="3"/>
      <c r="D3" s="3"/>
      <c r="E3" s="5"/>
      <c r="F3" s="3"/>
      <c r="G3" s="3"/>
      <c r="H3" s="3"/>
      <c r="I3" s="3"/>
      <c r="J3" s="44" t="s">
        <v>597</v>
      </c>
    </row>
    <row r="4" spans="1:10" ht="19.5" customHeight="1">
      <c r="A4" s="6" t="s">
        <v>708</v>
      </c>
      <c r="B4" s="7"/>
      <c r="C4" s="8" t="s">
        <v>642</v>
      </c>
      <c r="D4" s="9"/>
      <c r="E4" s="9"/>
      <c r="F4" s="9"/>
      <c r="G4" s="9"/>
      <c r="H4" s="9"/>
      <c r="I4" s="9"/>
      <c r="J4" s="9"/>
    </row>
    <row r="5" spans="1:10" ht="19.5" customHeight="1">
      <c r="A5" s="10" t="s">
        <v>709</v>
      </c>
      <c r="B5" s="11"/>
      <c r="C5" s="12" t="s">
        <v>710</v>
      </c>
      <c r="D5" s="11"/>
      <c r="E5" s="11"/>
      <c r="F5" s="13" t="s">
        <v>711</v>
      </c>
      <c r="G5" s="11"/>
      <c r="H5" s="12" t="s">
        <v>710</v>
      </c>
      <c r="I5" s="11"/>
      <c r="J5" s="11"/>
    </row>
    <row r="6" spans="1:10" ht="19.5" customHeight="1">
      <c r="A6" s="14" t="s">
        <v>712</v>
      </c>
      <c r="B6" s="15"/>
      <c r="C6" s="16"/>
      <c r="D6" s="13" t="s">
        <v>713</v>
      </c>
      <c r="E6" s="13" t="s">
        <v>714</v>
      </c>
      <c r="F6" s="13" t="s">
        <v>715</v>
      </c>
      <c r="G6" s="13" t="s">
        <v>716</v>
      </c>
      <c r="H6" s="13" t="s">
        <v>717</v>
      </c>
      <c r="I6" s="13" t="s">
        <v>718</v>
      </c>
      <c r="J6" s="11"/>
    </row>
    <row r="7" spans="1:10" ht="19.5" customHeight="1">
      <c r="A7" s="17"/>
      <c r="B7" s="15"/>
      <c r="C7" s="16" t="s">
        <v>719</v>
      </c>
      <c r="D7" s="18">
        <v>20</v>
      </c>
      <c r="E7" s="18">
        <v>20</v>
      </c>
      <c r="F7" s="18">
        <v>11</v>
      </c>
      <c r="G7" s="12" t="s">
        <v>101</v>
      </c>
      <c r="H7" s="19">
        <f>IF(E7&gt;0,F7/E7,)</f>
        <v>0.55</v>
      </c>
      <c r="I7" s="45">
        <v>8</v>
      </c>
      <c r="J7" s="45"/>
    </row>
    <row r="8" spans="1:10" ht="19.5" customHeight="1">
      <c r="A8" s="17"/>
      <c r="B8" s="15"/>
      <c r="C8" s="16" t="s">
        <v>720</v>
      </c>
      <c r="D8" s="18">
        <v>20</v>
      </c>
      <c r="E8" s="18">
        <v>20</v>
      </c>
      <c r="F8" s="18">
        <v>11</v>
      </c>
      <c r="G8" s="12" t="s">
        <v>538</v>
      </c>
      <c r="H8" s="20"/>
      <c r="I8" s="12" t="s">
        <v>538</v>
      </c>
      <c r="J8" s="11"/>
    </row>
    <row r="9" spans="1:10" ht="19.5" customHeight="1">
      <c r="A9" s="17"/>
      <c r="B9" s="15"/>
      <c r="C9" s="16" t="s">
        <v>721</v>
      </c>
      <c r="D9" s="18"/>
      <c r="E9" s="18"/>
      <c r="F9" s="18"/>
      <c r="G9" s="12" t="s">
        <v>538</v>
      </c>
      <c r="H9" s="20"/>
      <c r="I9" s="12" t="s">
        <v>538</v>
      </c>
      <c r="J9" s="11"/>
    </row>
    <row r="10" spans="1:10" ht="19.5" customHeight="1">
      <c r="A10" s="17"/>
      <c r="B10" s="15"/>
      <c r="C10" s="16" t="s">
        <v>722</v>
      </c>
      <c r="D10" s="18"/>
      <c r="E10" s="18"/>
      <c r="F10" s="18"/>
      <c r="G10" s="12" t="s">
        <v>538</v>
      </c>
      <c r="H10" s="20"/>
      <c r="I10" s="12" t="s">
        <v>538</v>
      </c>
      <c r="J10" s="11"/>
    </row>
    <row r="11" spans="1:10" ht="19.5" customHeight="1">
      <c r="A11" s="14" t="s">
        <v>723</v>
      </c>
      <c r="B11" s="13" t="s">
        <v>724</v>
      </c>
      <c r="C11" s="11"/>
      <c r="D11" s="11"/>
      <c r="E11" s="11"/>
      <c r="F11" s="13" t="s">
        <v>612</v>
      </c>
      <c r="G11" s="11"/>
      <c r="H11" s="11"/>
      <c r="I11" s="11"/>
      <c r="J11" s="11"/>
    </row>
    <row r="12" spans="1:10" ht="88.5" customHeight="1">
      <c r="A12" s="17"/>
      <c r="B12" s="21" t="s">
        <v>770</v>
      </c>
      <c r="C12" s="22"/>
      <c r="D12" s="22"/>
      <c r="E12" s="22"/>
      <c r="F12" s="23" t="s">
        <v>756</v>
      </c>
      <c r="G12" s="24"/>
      <c r="H12" s="24"/>
      <c r="I12" s="24"/>
      <c r="J12" s="24"/>
    </row>
    <row r="13" spans="1:10" ht="19.5" customHeight="1">
      <c r="A13" s="10" t="s">
        <v>727</v>
      </c>
      <c r="B13" s="11"/>
      <c r="C13" s="11"/>
      <c r="D13" s="13" t="s">
        <v>728</v>
      </c>
      <c r="E13" s="11"/>
      <c r="F13" s="11"/>
      <c r="G13" s="13" t="s">
        <v>655</v>
      </c>
      <c r="H13" s="13" t="s">
        <v>716</v>
      </c>
      <c r="I13" s="13" t="s">
        <v>718</v>
      </c>
      <c r="J13" s="38" t="s">
        <v>656</v>
      </c>
    </row>
    <row r="14" spans="1:10" ht="19.5" customHeight="1">
      <c r="A14" s="10" t="s">
        <v>649</v>
      </c>
      <c r="B14" s="13" t="s">
        <v>650</v>
      </c>
      <c r="C14" s="13" t="s">
        <v>651</v>
      </c>
      <c r="D14" s="13" t="s">
        <v>652</v>
      </c>
      <c r="E14" s="13" t="s">
        <v>653</v>
      </c>
      <c r="F14" s="13" t="s">
        <v>654</v>
      </c>
      <c r="G14" s="11"/>
      <c r="H14" s="11"/>
      <c r="I14" s="11"/>
      <c r="J14" s="15"/>
    </row>
    <row r="15" spans="1:10" ht="19.5" customHeight="1">
      <c r="A15" s="10" t="s">
        <v>657</v>
      </c>
      <c r="B15" s="13" t="s">
        <v>658</v>
      </c>
      <c r="C15" s="23"/>
      <c r="D15" s="12"/>
      <c r="E15" s="20"/>
      <c r="F15" s="20"/>
      <c r="G15" s="20"/>
      <c r="H15" s="20"/>
      <c r="I15" s="20"/>
      <c r="J15" s="21"/>
    </row>
    <row r="16" spans="1:10" ht="19.5" customHeight="1">
      <c r="A16" s="10"/>
      <c r="B16" s="13"/>
      <c r="C16" s="25" t="s">
        <v>757</v>
      </c>
      <c r="D16" s="11" t="s">
        <v>660</v>
      </c>
      <c r="E16" s="26" t="s">
        <v>771</v>
      </c>
      <c r="F16" s="27" t="s">
        <v>661</v>
      </c>
      <c r="G16" s="18" t="s">
        <v>772</v>
      </c>
      <c r="H16" s="28">
        <v>10</v>
      </c>
      <c r="I16" s="28">
        <v>8</v>
      </c>
      <c r="J16" s="23" t="s">
        <v>643</v>
      </c>
    </row>
    <row r="17" spans="1:10" ht="19.5" customHeight="1">
      <c r="A17" s="29"/>
      <c r="B17" s="13" t="s">
        <v>681</v>
      </c>
      <c r="C17" s="23"/>
      <c r="D17" s="12"/>
      <c r="E17" s="20"/>
      <c r="F17" s="20"/>
      <c r="G17" s="20"/>
      <c r="H17" s="30"/>
      <c r="I17" s="20"/>
      <c r="J17" s="21"/>
    </row>
    <row r="18" spans="1:10" ht="19.5" customHeight="1">
      <c r="A18" s="29"/>
      <c r="B18" s="13"/>
      <c r="C18" s="25" t="s">
        <v>759</v>
      </c>
      <c r="D18" s="27" t="s">
        <v>666</v>
      </c>
      <c r="E18" s="26" t="s">
        <v>734</v>
      </c>
      <c r="F18" s="27" t="s">
        <v>683</v>
      </c>
      <c r="G18" s="31">
        <v>1</v>
      </c>
      <c r="H18" s="28">
        <v>10</v>
      </c>
      <c r="I18" s="28">
        <v>10</v>
      </c>
      <c r="J18" s="21"/>
    </row>
    <row r="19" spans="1:10" ht="19.5" customHeight="1">
      <c r="A19" s="29"/>
      <c r="B19" s="13" t="s">
        <v>689</v>
      </c>
      <c r="C19" s="23"/>
      <c r="D19" s="12"/>
      <c r="E19" s="20"/>
      <c r="F19" s="20"/>
      <c r="G19" s="20"/>
      <c r="H19" s="30"/>
      <c r="I19" s="20"/>
      <c r="J19" s="21"/>
    </row>
    <row r="20" spans="1:10" ht="19.5" customHeight="1">
      <c r="A20" s="29"/>
      <c r="B20" s="13"/>
      <c r="C20" s="25" t="s">
        <v>760</v>
      </c>
      <c r="D20" s="27" t="s">
        <v>666</v>
      </c>
      <c r="E20" s="26" t="s">
        <v>734</v>
      </c>
      <c r="F20" s="27" t="s">
        <v>683</v>
      </c>
      <c r="G20" s="31">
        <v>1</v>
      </c>
      <c r="H20" s="28">
        <v>10</v>
      </c>
      <c r="I20" s="28">
        <v>10</v>
      </c>
      <c r="J20" s="21"/>
    </row>
    <row r="21" spans="1:10" ht="19.5" customHeight="1">
      <c r="A21" s="29"/>
      <c r="B21" s="13"/>
      <c r="C21" s="32" t="s">
        <v>761</v>
      </c>
      <c r="D21" s="27" t="s">
        <v>666</v>
      </c>
      <c r="E21" s="26" t="s">
        <v>737</v>
      </c>
      <c r="F21" s="27" t="s">
        <v>693</v>
      </c>
      <c r="G21" s="31" t="s">
        <v>615</v>
      </c>
      <c r="H21" s="28">
        <v>10</v>
      </c>
      <c r="I21" s="28">
        <v>10</v>
      </c>
      <c r="J21" s="21"/>
    </row>
    <row r="22" spans="1:10" ht="19.5" customHeight="1">
      <c r="A22" s="29"/>
      <c r="B22" s="13" t="s">
        <v>738</v>
      </c>
      <c r="C22" s="33"/>
      <c r="D22" s="34"/>
      <c r="E22" s="35"/>
      <c r="F22" s="34"/>
      <c r="G22" s="31"/>
      <c r="H22" s="30"/>
      <c r="I22" s="20"/>
      <c r="J22" s="21"/>
    </row>
    <row r="23" spans="1:10" ht="19.5" customHeight="1">
      <c r="A23" s="36"/>
      <c r="B23" s="13"/>
      <c r="C23" s="23" t="s">
        <v>762</v>
      </c>
      <c r="D23" s="11" t="s">
        <v>666</v>
      </c>
      <c r="E23" s="18" t="s">
        <v>758</v>
      </c>
      <c r="F23" s="18" t="s">
        <v>764</v>
      </c>
      <c r="G23" s="18" t="s">
        <v>773</v>
      </c>
      <c r="H23" s="28">
        <v>10</v>
      </c>
      <c r="I23" s="28">
        <v>10</v>
      </c>
      <c r="J23" s="21"/>
    </row>
    <row r="24" spans="1:10" ht="25.5" customHeight="1">
      <c r="A24" s="37" t="s">
        <v>694</v>
      </c>
      <c r="B24" s="38" t="s">
        <v>695</v>
      </c>
      <c r="C24" s="25"/>
      <c r="D24" s="27"/>
      <c r="E24" s="26"/>
      <c r="F24" s="27"/>
      <c r="G24" s="20"/>
      <c r="H24" s="30"/>
      <c r="I24" s="20"/>
      <c r="J24" s="21"/>
    </row>
    <row r="25" spans="1:10" ht="25.5" customHeight="1">
      <c r="A25" s="37"/>
      <c r="B25" s="38"/>
      <c r="C25" s="33" t="s">
        <v>745</v>
      </c>
      <c r="D25" s="11" t="s">
        <v>666</v>
      </c>
      <c r="E25" s="35" t="s">
        <v>734</v>
      </c>
      <c r="F25" s="34" t="s">
        <v>683</v>
      </c>
      <c r="G25" s="31">
        <v>1</v>
      </c>
      <c r="H25" s="28">
        <v>15</v>
      </c>
      <c r="I25" s="28">
        <v>15</v>
      </c>
      <c r="J25" s="21"/>
    </row>
    <row r="26" spans="1:10" ht="25.5" customHeight="1">
      <c r="A26" s="37"/>
      <c r="B26" s="38" t="s">
        <v>746</v>
      </c>
      <c r="C26" s="23"/>
      <c r="D26" s="12"/>
      <c r="E26" s="20"/>
      <c r="F26" s="20"/>
      <c r="G26" s="20"/>
      <c r="H26" s="30"/>
      <c r="I26" s="20"/>
      <c r="J26" s="21"/>
    </row>
    <row r="27" spans="1:10" ht="25.5" customHeight="1">
      <c r="A27" s="37"/>
      <c r="B27" s="38"/>
      <c r="C27" s="25" t="s">
        <v>743</v>
      </c>
      <c r="D27" s="11" t="s">
        <v>660</v>
      </c>
      <c r="E27" s="26" t="s">
        <v>744</v>
      </c>
      <c r="F27" s="27" t="s">
        <v>683</v>
      </c>
      <c r="G27" s="18" t="s">
        <v>749</v>
      </c>
      <c r="H27" s="28">
        <v>15</v>
      </c>
      <c r="I27" s="28">
        <v>15</v>
      </c>
      <c r="J27" s="21"/>
    </row>
    <row r="28" spans="1:10" ht="25.5" customHeight="1">
      <c r="A28" s="39" t="s">
        <v>699</v>
      </c>
      <c r="B28" s="38" t="s">
        <v>750</v>
      </c>
      <c r="C28" s="23"/>
      <c r="D28" s="12"/>
      <c r="E28" s="20"/>
      <c r="F28" s="20"/>
      <c r="G28" s="20"/>
      <c r="H28" s="30"/>
      <c r="I28" s="20"/>
      <c r="J28" s="21"/>
    </row>
    <row r="29" spans="1:10" ht="25.5" customHeight="1">
      <c r="A29" s="39"/>
      <c r="B29" s="38"/>
      <c r="C29" s="32" t="s">
        <v>768</v>
      </c>
      <c r="D29" s="12" t="s">
        <v>666</v>
      </c>
      <c r="E29" s="40" t="s">
        <v>744</v>
      </c>
      <c r="F29" s="40" t="s">
        <v>683</v>
      </c>
      <c r="G29" s="31">
        <v>0.9</v>
      </c>
      <c r="H29" s="28">
        <v>5</v>
      </c>
      <c r="I29" s="28">
        <v>5</v>
      </c>
      <c r="J29" s="21"/>
    </row>
    <row r="30" spans="1:10" ht="25.5" customHeight="1">
      <c r="A30" s="41"/>
      <c r="B30" s="38"/>
      <c r="C30" s="25" t="s">
        <v>769</v>
      </c>
      <c r="D30" s="11" t="s">
        <v>666</v>
      </c>
      <c r="E30" s="26" t="s">
        <v>744</v>
      </c>
      <c r="F30" s="27" t="s">
        <v>683</v>
      </c>
      <c r="G30" s="31">
        <v>0.9</v>
      </c>
      <c r="H30" s="28">
        <v>5</v>
      </c>
      <c r="I30" s="28">
        <v>5</v>
      </c>
      <c r="J30" s="21"/>
    </row>
    <row r="31" spans="1:10" ht="19.5" customHeight="1">
      <c r="A31" s="10" t="s">
        <v>752</v>
      </c>
      <c r="B31" s="11"/>
      <c r="C31" s="11"/>
      <c r="D31" s="12" t="s">
        <v>527</v>
      </c>
      <c r="E31" s="11"/>
      <c r="F31" s="11"/>
      <c r="G31" s="11"/>
      <c r="H31" s="11"/>
      <c r="I31" s="11"/>
      <c r="J31" s="11"/>
    </row>
    <row r="32" spans="1:10" ht="19.5" customHeight="1">
      <c r="A32" s="10" t="s">
        <v>753</v>
      </c>
      <c r="B32" s="11"/>
      <c r="C32" s="11"/>
      <c r="D32" s="11"/>
      <c r="E32" s="11"/>
      <c r="F32" s="11"/>
      <c r="G32" s="11"/>
      <c r="H32" s="13" t="s">
        <v>734</v>
      </c>
      <c r="I32" s="13">
        <f>I7+I16+I18+I20+I21+I23+I25+I27+I29+I30</f>
        <v>96</v>
      </c>
      <c r="J32" s="13" t="s">
        <v>754</v>
      </c>
    </row>
    <row r="33" spans="1:10" ht="19.5" customHeight="1">
      <c r="A33" s="42" t="s">
        <v>704</v>
      </c>
      <c r="B33" s="24"/>
      <c r="C33" s="24"/>
      <c r="D33" s="24"/>
      <c r="E33" s="24"/>
      <c r="F33" s="24"/>
      <c r="G33" s="24"/>
      <c r="H33" s="24"/>
      <c r="I33" s="24"/>
      <c r="J33" s="24"/>
    </row>
    <row r="34" spans="1:10" ht="19.5" customHeight="1">
      <c r="A34" s="42" t="s">
        <v>705</v>
      </c>
      <c r="B34" s="24"/>
      <c r="C34" s="24"/>
      <c r="D34" s="24"/>
      <c r="E34" s="24"/>
      <c r="F34" s="24"/>
      <c r="G34" s="24"/>
      <c r="H34" s="24"/>
      <c r="I34" s="24"/>
      <c r="J34" s="24"/>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1:C31"/>
    <mergeCell ref="D31:J31"/>
    <mergeCell ref="A32:G32"/>
    <mergeCell ref="A33:J33"/>
    <mergeCell ref="A34:J34"/>
    <mergeCell ref="A11:A12"/>
    <mergeCell ref="A15:A23"/>
    <mergeCell ref="A24:A27"/>
    <mergeCell ref="A28:A30"/>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J26" sqref="J26"/>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96" t="s">
        <v>56</v>
      </c>
      <c r="B1" s="96"/>
      <c r="C1" s="96"/>
      <c r="D1" s="96"/>
      <c r="E1" s="96"/>
      <c r="F1" s="101"/>
    </row>
    <row r="2" spans="1:6" ht="15" customHeight="1">
      <c r="A2" s="2"/>
      <c r="B2" s="3"/>
      <c r="C2" s="3"/>
      <c r="D2" s="3"/>
      <c r="E2" s="3"/>
      <c r="F2" s="88" t="s">
        <v>57</v>
      </c>
    </row>
    <row r="3" spans="1:6" ht="15" customHeight="1">
      <c r="A3" s="75" t="s">
        <v>1</v>
      </c>
      <c r="B3" s="3"/>
      <c r="C3" s="95"/>
      <c r="D3" s="3"/>
      <c r="E3" s="3"/>
      <c r="F3" s="88" t="s">
        <v>58</v>
      </c>
    </row>
    <row r="4" spans="1:6" ht="19.5" customHeight="1">
      <c r="A4" s="66" t="s">
        <v>59</v>
      </c>
      <c r="B4" s="67" t="s">
        <v>59</v>
      </c>
      <c r="C4" s="67" t="s">
        <v>59</v>
      </c>
      <c r="D4" s="66" t="s">
        <v>60</v>
      </c>
      <c r="E4" s="67" t="s">
        <v>60</v>
      </c>
      <c r="F4" s="67" t="s">
        <v>60</v>
      </c>
    </row>
    <row r="5" spans="1:6" ht="19.5" customHeight="1">
      <c r="A5" s="66" t="s">
        <v>61</v>
      </c>
      <c r="B5" s="66" t="s">
        <v>62</v>
      </c>
      <c r="C5" s="66" t="s">
        <v>63</v>
      </c>
      <c r="D5" s="66" t="s">
        <v>64</v>
      </c>
      <c r="E5" s="66" t="s">
        <v>62</v>
      </c>
      <c r="F5" s="66" t="s">
        <v>63</v>
      </c>
    </row>
    <row r="6" spans="1:6" ht="19.5" customHeight="1">
      <c r="A6" s="116" t="s">
        <v>65</v>
      </c>
      <c r="B6" s="69"/>
      <c r="C6" s="69" t="s">
        <v>66</v>
      </c>
      <c r="D6" s="108" t="s">
        <v>65</v>
      </c>
      <c r="E6" s="69"/>
      <c r="F6" s="69" t="s">
        <v>67</v>
      </c>
    </row>
    <row r="7" spans="1:6" ht="19.5" customHeight="1">
      <c r="A7" s="68" t="s">
        <v>68</v>
      </c>
      <c r="B7" s="69" t="s">
        <v>66</v>
      </c>
      <c r="C7" s="81">
        <v>39582085.22</v>
      </c>
      <c r="D7" s="99" t="s">
        <v>69</v>
      </c>
      <c r="E7" s="69" t="s">
        <v>70</v>
      </c>
      <c r="F7" s="81"/>
    </row>
    <row r="8" spans="1:6" ht="19.5" customHeight="1">
      <c r="A8" s="68" t="s">
        <v>71</v>
      </c>
      <c r="B8" s="69" t="s">
        <v>67</v>
      </c>
      <c r="C8" s="81">
        <v>19805</v>
      </c>
      <c r="D8" s="99" t="s">
        <v>72</v>
      </c>
      <c r="E8" s="69" t="s">
        <v>73</v>
      </c>
      <c r="F8" s="81"/>
    </row>
    <row r="9" spans="1:6" ht="19.5" customHeight="1">
      <c r="A9" s="68" t="s">
        <v>74</v>
      </c>
      <c r="B9" s="69" t="s">
        <v>75</v>
      </c>
      <c r="C9" s="81"/>
      <c r="D9" s="99" t="s">
        <v>76</v>
      </c>
      <c r="E9" s="69" t="s">
        <v>77</v>
      </c>
      <c r="F9" s="81"/>
    </row>
    <row r="10" spans="1:6" ht="19.5" customHeight="1">
      <c r="A10" s="68" t="s">
        <v>78</v>
      </c>
      <c r="B10" s="69" t="s">
        <v>79</v>
      </c>
      <c r="C10" s="81"/>
      <c r="D10" s="99" t="s">
        <v>80</v>
      </c>
      <c r="E10" s="69" t="s">
        <v>81</v>
      </c>
      <c r="F10" s="81"/>
    </row>
    <row r="11" spans="1:6" ht="19.5" customHeight="1">
      <c r="A11" s="68" t="s">
        <v>82</v>
      </c>
      <c r="B11" s="69" t="s">
        <v>83</v>
      </c>
      <c r="C11" s="81"/>
      <c r="D11" s="99" t="s">
        <v>84</v>
      </c>
      <c r="E11" s="69" t="s">
        <v>85</v>
      </c>
      <c r="F11" s="81">
        <v>80839316.8</v>
      </c>
    </row>
    <row r="12" spans="1:6" ht="19.5" customHeight="1">
      <c r="A12" s="68" t="s">
        <v>86</v>
      </c>
      <c r="B12" s="69" t="s">
        <v>87</v>
      </c>
      <c r="C12" s="81"/>
      <c r="D12" s="99" t="s">
        <v>88</v>
      </c>
      <c r="E12" s="69" t="s">
        <v>89</v>
      </c>
      <c r="F12" s="81"/>
    </row>
    <row r="13" spans="1:6" ht="19.5" customHeight="1">
      <c r="A13" s="68" t="s">
        <v>90</v>
      </c>
      <c r="B13" s="69" t="s">
        <v>91</v>
      </c>
      <c r="C13" s="81"/>
      <c r="D13" s="99" t="s">
        <v>92</v>
      </c>
      <c r="E13" s="69" t="s">
        <v>93</v>
      </c>
      <c r="F13" s="81">
        <v>374000</v>
      </c>
    </row>
    <row r="14" spans="1:6" ht="19.5" customHeight="1">
      <c r="A14" s="48" t="s">
        <v>94</v>
      </c>
      <c r="B14" s="69" t="s">
        <v>95</v>
      </c>
      <c r="C14" s="81">
        <v>4787879.07</v>
      </c>
      <c r="D14" s="99" t="s">
        <v>96</v>
      </c>
      <c r="E14" s="69" t="s">
        <v>97</v>
      </c>
      <c r="F14" s="81">
        <v>1103426.69</v>
      </c>
    </row>
    <row r="15" spans="1:6" ht="19.5" customHeight="1">
      <c r="A15" s="68"/>
      <c r="B15" s="69" t="s">
        <v>98</v>
      </c>
      <c r="C15" s="100"/>
      <c r="D15" s="99" t="s">
        <v>99</v>
      </c>
      <c r="E15" s="69" t="s">
        <v>100</v>
      </c>
      <c r="F15" s="81">
        <v>535337.88</v>
      </c>
    </row>
    <row r="16" spans="1:6" ht="19.5" customHeight="1">
      <c r="A16" s="68"/>
      <c r="B16" s="69" t="s">
        <v>101</v>
      </c>
      <c r="C16" s="100"/>
      <c r="D16" s="99" t="s">
        <v>102</v>
      </c>
      <c r="E16" s="69" t="s">
        <v>103</v>
      </c>
      <c r="F16" s="81"/>
    </row>
    <row r="17" spans="1:6" ht="19.5" customHeight="1">
      <c r="A17" s="68"/>
      <c r="B17" s="69" t="s">
        <v>104</v>
      </c>
      <c r="C17" s="100"/>
      <c r="D17" s="99" t="s">
        <v>105</v>
      </c>
      <c r="E17" s="69" t="s">
        <v>106</v>
      </c>
      <c r="F17" s="81"/>
    </row>
    <row r="18" spans="1:6" ht="19.5" customHeight="1">
      <c r="A18" s="68"/>
      <c r="B18" s="69" t="s">
        <v>107</v>
      </c>
      <c r="C18" s="100"/>
      <c r="D18" s="99" t="s">
        <v>108</v>
      </c>
      <c r="E18" s="69" t="s">
        <v>109</v>
      </c>
      <c r="F18" s="81">
        <v>741000</v>
      </c>
    </row>
    <row r="19" spans="1:6" ht="19.5" customHeight="1">
      <c r="A19" s="68"/>
      <c r="B19" s="69" t="s">
        <v>110</v>
      </c>
      <c r="C19" s="100"/>
      <c r="D19" s="99" t="s">
        <v>111</v>
      </c>
      <c r="E19" s="69" t="s">
        <v>112</v>
      </c>
      <c r="F19" s="81"/>
    </row>
    <row r="20" spans="1:6" ht="19.5" customHeight="1">
      <c r="A20" s="68"/>
      <c r="B20" s="69" t="s">
        <v>113</v>
      </c>
      <c r="C20" s="100"/>
      <c r="D20" s="99" t="s">
        <v>114</v>
      </c>
      <c r="E20" s="69" t="s">
        <v>115</v>
      </c>
      <c r="F20" s="81"/>
    </row>
    <row r="21" spans="1:6" ht="19.5" customHeight="1">
      <c r="A21" s="68"/>
      <c r="B21" s="69" t="s">
        <v>116</v>
      </c>
      <c r="C21" s="100"/>
      <c r="D21" s="99" t="s">
        <v>117</v>
      </c>
      <c r="E21" s="69" t="s">
        <v>118</v>
      </c>
      <c r="F21" s="81"/>
    </row>
    <row r="22" spans="1:6" ht="19.5" customHeight="1">
      <c r="A22" s="68"/>
      <c r="B22" s="69" t="s">
        <v>119</v>
      </c>
      <c r="C22" s="100"/>
      <c r="D22" s="99" t="s">
        <v>120</v>
      </c>
      <c r="E22" s="69" t="s">
        <v>121</v>
      </c>
      <c r="F22" s="81"/>
    </row>
    <row r="23" spans="1:6" ht="19.5" customHeight="1">
      <c r="A23" s="68"/>
      <c r="B23" s="69" t="s">
        <v>122</v>
      </c>
      <c r="C23" s="100"/>
      <c r="D23" s="99" t="s">
        <v>123</v>
      </c>
      <c r="E23" s="69" t="s">
        <v>124</v>
      </c>
      <c r="F23" s="81"/>
    </row>
    <row r="24" spans="1:6" ht="19.5" customHeight="1">
      <c r="A24" s="68"/>
      <c r="B24" s="69" t="s">
        <v>125</v>
      </c>
      <c r="C24" s="100"/>
      <c r="D24" s="99" t="s">
        <v>126</v>
      </c>
      <c r="E24" s="69" t="s">
        <v>127</v>
      </c>
      <c r="F24" s="81"/>
    </row>
    <row r="25" spans="1:6" ht="19.5" customHeight="1">
      <c r="A25" s="68"/>
      <c r="B25" s="69" t="s">
        <v>128</v>
      </c>
      <c r="C25" s="100"/>
      <c r="D25" s="99" t="s">
        <v>129</v>
      </c>
      <c r="E25" s="69" t="s">
        <v>130</v>
      </c>
      <c r="F25" s="81">
        <v>645902</v>
      </c>
    </row>
    <row r="26" spans="1:6" ht="19.5" customHeight="1">
      <c r="A26" s="68"/>
      <c r="B26" s="69" t="s">
        <v>131</v>
      </c>
      <c r="C26" s="100"/>
      <c r="D26" s="99" t="s">
        <v>132</v>
      </c>
      <c r="E26" s="69" t="s">
        <v>133</v>
      </c>
      <c r="F26" s="81"/>
    </row>
    <row r="27" spans="1:6" ht="19.5" customHeight="1">
      <c r="A27" s="68"/>
      <c r="B27" s="69" t="s">
        <v>134</v>
      </c>
      <c r="C27" s="100"/>
      <c r="D27" s="99" t="s">
        <v>135</v>
      </c>
      <c r="E27" s="69" t="s">
        <v>136</v>
      </c>
      <c r="F27" s="81"/>
    </row>
    <row r="28" spans="1:6" ht="19.5" customHeight="1">
      <c r="A28" s="68"/>
      <c r="B28" s="69" t="s">
        <v>137</v>
      </c>
      <c r="C28" s="100"/>
      <c r="D28" s="99" t="s">
        <v>138</v>
      </c>
      <c r="E28" s="69" t="s">
        <v>139</v>
      </c>
      <c r="F28" s="81"/>
    </row>
    <row r="29" spans="1:6" ht="19.5" customHeight="1">
      <c r="A29" s="68"/>
      <c r="B29" s="69" t="s">
        <v>140</v>
      </c>
      <c r="C29" s="100"/>
      <c r="D29" s="99" t="s">
        <v>141</v>
      </c>
      <c r="E29" s="69" t="s">
        <v>142</v>
      </c>
      <c r="F29" s="81">
        <v>144984</v>
      </c>
    </row>
    <row r="30" spans="1:6" ht="19.5" customHeight="1">
      <c r="A30" s="54"/>
      <c r="B30" s="69" t="s">
        <v>143</v>
      </c>
      <c r="C30" s="100"/>
      <c r="D30" s="99" t="s">
        <v>144</v>
      </c>
      <c r="E30" s="69" t="s">
        <v>145</v>
      </c>
      <c r="F30" s="81"/>
    </row>
    <row r="31" spans="1:6" ht="19.5" customHeight="1">
      <c r="A31" s="54"/>
      <c r="B31" s="69" t="s">
        <v>146</v>
      </c>
      <c r="C31" s="100"/>
      <c r="D31" s="99" t="s">
        <v>147</v>
      </c>
      <c r="E31" s="69" t="s">
        <v>148</v>
      </c>
      <c r="F31" s="81"/>
    </row>
    <row r="32" spans="1:6" ht="19.5" customHeight="1">
      <c r="A32" s="54"/>
      <c r="B32" s="69" t="s">
        <v>149</v>
      </c>
      <c r="C32" s="100"/>
      <c r="D32" s="99" t="s">
        <v>150</v>
      </c>
      <c r="E32" s="69" t="s">
        <v>151</v>
      </c>
      <c r="F32" s="81"/>
    </row>
    <row r="33" spans="1:6" ht="19.5" customHeight="1">
      <c r="A33" s="54" t="s">
        <v>152</v>
      </c>
      <c r="B33" s="69" t="s">
        <v>153</v>
      </c>
      <c r="C33" s="81">
        <v>44389769.29</v>
      </c>
      <c r="D33" s="69" t="s">
        <v>154</v>
      </c>
      <c r="E33" s="69" t="s">
        <v>155</v>
      </c>
      <c r="F33" s="81">
        <v>84383967.37</v>
      </c>
    </row>
    <row r="34" spans="1:6" ht="19.5" customHeight="1">
      <c r="A34" s="54" t="s">
        <v>156</v>
      </c>
      <c r="B34" s="69" t="s">
        <v>157</v>
      </c>
      <c r="C34" s="81"/>
      <c r="D34" s="99" t="s">
        <v>158</v>
      </c>
      <c r="E34" s="69" t="s">
        <v>159</v>
      </c>
      <c r="F34" s="81"/>
    </row>
    <row r="35" spans="1:6" ht="19.5" customHeight="1">
      <c r="A35" s="54" t="s">
        <v>160</v>
      </c>
      <c r="B35" s="69" t="s">
        <v>161</v>
      </c>
      <c r="C35" s="81">
        <v>74627830.41</v>
      </c>
      <c r="D35" s="99" t="s">
        <v>162</v>
      </c>
      <c r="E35" s="69" t="s">
        <v>163</v>
      </c>
      <c r="F35" s="81">
        <v>34633632.33</v>
      </c>
    </row>
    <row r="36" spans="1:6" ht="19.5" customHeight="1">
      <c r="A36" s="54" t="s">
        <v>164</v>
      </c>
      <c r="B36" s="69" t="s">
        <v>165</v>
      </c>
      <c r="C36" s="81">
        <v>119017599.7</v>
      </c>
      <c r="D36" s="69" t="s">
        <v>164</v>
      </c>
      <c r="E36" s="69" t="s">
        <v>166</v>
      </c>
      <c r="F36" s="81">
        <v>119017599.7</v>
      </c>
    </row>
    <row r="37" spans="1:6" ht="19.5" customHeight="1">
      <c r="A37" s="42" t="s">
        <v>167</v>
      </c>
      <c r="B37" s="24" t="s">
        <v>167</v>
      </c>
      <c r="C37" s="24" t="s">
        <v>167</v>
      </c>
      <c r="D37" s="24" t="s">
        <v>167</v>
      </c>
      <c r="E37" s="24" t="s">
        <v>167</v>
      </c>
      <c r="F37" s="24" t="s">
        <v>167</v>
      </c>
    </row>
  </sheetData>
  <sheetProtection/>
  <mergeCells count="4">
    <mergeCell ref="A1:F1"/>
    <mergeCell ref="A4:C4"/>
    <mergeCell ref="D4:F4"/>
    <mergeCell ref="A37:F37"/>
  </mergeCells>
  <printOptions/>
  <pageMargins left="0.75" right="0.75" top="1" bottom="1" header="0.5" footer="0.5"/>
  <pageSetup fitToHeight="1" fitToWidth="1" horizontalDpi="300" verticalDpi="300" orientation="portrait" scale="7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47"/>
  <sheetViews>
    <sheetView workbookViewId="0" topLeftCell="A28">
      <selection activeCell="E59" sqref="E59"/>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96" t="s">
        <v>168</v>
      </c>
      <c r="B1" s="96"/>
      <c r="C1" s="96"/>
      <c r="D1" s="96"/>
      <c r="E1" s="96"/>
      <c r="F1" s="96"/>
      <c r="G1" s="96"/>
      <c r="H1" s="96"/>
      <c r="I1" s="96"/>
      <c r="J1" s="96"/>
      <c r="K1" s="96"/>
      <c r="L1" s="101"/>
    </row>
    <row r="2" spans="1:12" ht="15" customHeight="1">
      <c r="A2" s="2"/>
      <c r="B2" s="3"/>
      <c r="C2" s="3"/>
      <c r="D2" s="3"/>
      <c r="E2" s="3"/>
      <c r="F2" s="3"/>
      <c r="G2" s="3"/>
      <c r="H2" s="3"/>
      <c r="I2" s="3"/>
      <c r="J2" s="3"/>
      <c r="K2" s="3"/>
      <c r="L2" s="88" t="s">
        <v>169</v>
      </c>
    </row>
    <row r="3" spans="1:12" ht="15" customHeight="1">
      <c r="A3" s="109" t="s">
        <v>1</v>
      </c>
      <c r="B3" s="110"/>
      <c r="C3" s="110"/>
      <c r="D3" s="110"/>
      <c r="E3" s="110"/>
      <c r="F3" s="111"/>
      <c r="G3" s="110"/>
      <c r="H3" s="110"/>
      <c r="I3" s="110"/>
      <c r="J3" s="110"/>
      <c r="K3" s="110"/>
      <c r="L3" s="115" t="s">
        <v>58</v>
      </c>
    </row>
    <row r="4" spans="1:12" ht="19.5" customHeight="1">
      <c r="A4" s="106" t="s">
        <v>61</v>
      </c>
      <c r="B4" s="107" t="s">
        <v>61</v>
      </c>
      <c r="C4" s="107" t="s">
        <v>61</v>
      </c>
      <c r="D4" s="107" t="s">
        <v>61</v>
      </c>
      <c r="E4" s="78" t="s">
        <v>152</v>
      </c>
      <c r="F4" s="78" t="s">
        <v>170</v>
      </c>
      <c r="G4" s="78" t="s">
        <v>171</v>
      </c>
      <c r="H4" s="78" t="s">
        <v>172</v>
      </c>
      <c r="I4" s="79" t="s">
        <v>172</v>
      </c>
      <c r="J4" s="78" t="s">
        <v>173</v>
      </c>
      <c r="K4" s="78" t="s">
        <v>174</v>
      </c>
      <c r="L4" s="78" t="s">
        <v>175</v>
      </c>
    </row>
    <row r="5" spans="1:12" ht="19.5" customHeight="1">
      <c r="A5" s="78" t="s">
        <v>176</v>
      </c>
      <c r="B5" s="79" t="s">
        <v>176</v>
      </c>
      <c r="C5" s="79" t="s">
        <v>176</v>
      </c>
      <c r="D5" s="66" t="s">
        <v>177</v>
      </c>
      <c r="E5" s="79" t="s">
        <v>152</v>
      </c>
      <c r="F5" s="79" t="s">
        <v>170</v>
      </c>
      <c r="G5" s="79" t="s">
        <v>171</v>
      </c>
      <c r="H5" s="78" t="s">
        <v>178</v>
      </c>
      <c r="I5" s="78" t="s">
        <v>179</v>
      </c>
      <c r="J5" s="79" t="s">
        <v>173</v>
      </c>
      <c r="K5" s="79" t="s">
        <v>174</v>
      </c>
      <c r="L5" s="79" t="s">
        <v>175</v>
      </c>
    </row>
    <row r="6" spans="1:12" ht="19.5" customHeight="1">
      <c r="A6" s="79" t="s">
        <v>176</v>
      </c>
      <c r="B6" s="79" t="s">
        <v>176</v>
      </c>
      <c r="C6" s="79" t="s">
        <v>176</v>
      </c>
      <c r="D6" s="67" t="s">
        <v>177</v>
      </c>
      <c r="E6" s="79" t="s">
        <v>152</v>
      </c>
      <c r="F6" s="79" t="s">
        <v>170</v>
      </c>
      <c r="G6" s="79" t="s">
        <v>171</v>
      </c>
      <c r="H6" s="79" t="s">
        <v>178</v>
      </c>
      <c r="I6" s="79" t="s">
        <v>179</v>
      </c>
      <c r="J6" s="79" t="s">
        <v>173</v>
      </c>
      <c r="K6" s="79" t="s">
        <v>174</v>
      </c>
      <c r="L6" s="79" t="s">
        <v>175</v>
      </c>
    </row>
    <row r="7" spans="1:12" ht="19.5" customHeight="1">
      <c r="A7" s="79" t="s">
        <v>176</v>
      </c>
      <c r="B7" s="79" t="s">
        <v>176</v>
      </c>
      <c r="C7" s="79" t="s">
        <v>176</v>
      </c>
      <c r="D7" s="67" t="s">
        <v>177</v>
      </c>
      <c r="E7" s="79" t="s">
        <v>152</v>
      </c>
      <c r="F7" s="79" t="s">
        <v>170</v>
      </c>
      <c r="G7" s="79" t="s">
        <v>171</v>
      </c>
      <c r="H7" s="79" t="s">
        <v>178</v>
      </c>
      <c r="I7" s="79" t="s">
        <v>179</v>
      </c>
      <c r="J7" s="79" t="s">
        <v>173</v>
      </c>
      <c r="K7" s="79" t="s">
        <v>174</v>
      </c>
      <c r="L7" s="79" t="s">
        <v>175</v>
      </c>
    </row>
    <row r="8" spans="1:12" ht="19.5" customHeight="1">
      <c r="A8" s="66" t="s">
        <v>180</v>
      </c>
      <c r="B8" s="66" t="s">
        <v>181</v>
      </c>
      <c r="C8" s="66" t="s">
        <v>182</v>
      </c>
      <c r="D8" s="106" t="s">
        <v>65</v>
      </c>
      <c r="E8" s="78" t="s">
        <v>66</v>
      </c>
      <c r="F8" s="78" t="s">
        <v>67</v>
      </c>
      <c r="G8" s="78" t="s">
        <v>75</v>
      </c>
      <c r="H8" s="78" t="s">
        <v>79</v>
      </c>
      <c r="I8" s="78" t="s">
        <v>83</v>
      </c>
      <c r="J8" s="78" t="s">
        <v>87</v>
      </c>
      <c r="K8" s="78" t="s">
        <v>91</v>
      </c>
      <c r="L8" s="78" t="s">
        <v>95</v>
      </c>
    </row>
    <row r="9" spans="1:12" ht="19.5" customHeight="1">
      <c r="A9" s="67" t="s">
        <v>180</v>
      </c>
      <c r="B9" s="67" t="s">
        <v>181</v>
      </c>
      <c r="C9" s="67" t="s">
        <v>182</v>
      </c>
      <c r="D9" s="66" t="s">
        <v>183</v>
      </c>
      <c r="E9" s="91">
        <v>44389769.29</v>
      </c>
      <c r="F9" s="91">
        <v>39601890.22</v>
      </c>
      <c r="G9" s="91"/>
      <c r="H9" s="91"/>
      <c r="I9" s="91"/>
      <c r="J9" s="91"/>
      <c r="K9" s="91"/>
      <c r="L9" s="91">
        <v>4787879.07</v>
      </c>
    </row>
    <row r="10" spans="1:12" ht="19.5" customHeight="1">
      <c r="A10" s="112" t="s">
        <v>184</v>
      </c>
      <c r="B10" s="113" t="s">
        <v>184</v>
      </c>
      <c r="C10" s="113" t="s">
        <v>184</v>
      </c>
      <c r="D10" s="112" t="s">
        <v>185</v>
      </c>
      <c r="E10" s="114">
        <v>41418849.11</v>
      </c>
      <c r="F10" s="114">
        <v>36630970.04</v>
      </c>
      <c r="G10" s="114"/>
      <c r="H10" s="114"/>
      <c r="I10" s="114"/>
      <c r="J10" s="114"/>
      <c r="K10" s="114"/>
      <c r="L10" s="114">
        <v>4787879.07</v>
      </c>
    </row>
    <row r="11" spans="1:12" ht="19.5" customHeight="1">
      <c r="A11" s="92" t="s">
        <v>186</v>
      </c>
      <c r="B11" s="85" t="s">
        <v>186</v>
      </c>
      <c r="C11" s="85" t="s">
        <v>186</v>
      </c>
      <c r="D11" s="103" t="s">
        <v>187</v>
      </c>
      <c r="E11" s="94">
        <v>7053739.98</v>
      </c>
      <c r="F11" s="94">
        <v>6046435.91</v>
      </c>
      <c r="G11" s="94"/>
      <c r="H11" s="94"/>
      <c r="I11" s="94"/>
      <c r="J11" s="94"/>
      <c r="K11" s="94"/>
      <c r="L11" s="94">
        <v>1007304.07</v>
      </c>
    </row>
    <row r="12" spans="1:12" ht="19.5" customHeight="1">
      <c r="A12" s="50" t="s">
        <v>188</v>
      </c>
      <c r="B12" s="85" t="s">
        <v>188</v>
      </c>
      <c r="C12" s="85" t="s">
        <v>188</v>
      </c>
      <c r="D12" s="84" t="s">
        <v>189</v>
      </c>
      <c r="E12" s="81">
        <v>7053739.98</v>
      </c>
      <c r="F12" s="81">
        <v>6046435.91</v>
      </c>
      <c r="G12" s="81"/>
      <c r="H12" s="81"/>
      <c r="I12" s="81"/>
      <c r="J12" s="81"/>
      <c r="K12" s="81"/>
      <c r="L12" s="81">
        <v>1007304.07</v>
      </c>
    </row>
    <row r="13" spans="1:12" ht="19.5" customHeight="1">
      <c r="A13" s="92" t="s">
        <v>190</v>
      </c>
      <c r="B13" s="85" t="s">
        <v>190</v>
      </c>
      <c r="C13" s="85" t="s">
        <v>190</v>
      </c>
      <c r="D13" s="103" t="s">
        <v>191</v>
      </c>
      <c r="E13" s="94">
        <v>29417347.13</v>
      </c>
      <c r="F13" s="94">
        <v>25984772.13</v>
      </c>
      <c r="G13" s="94"/>
      <c r="H13" s="94"/>
      <c r="I13" s="94"/>
      <c r="J13" s="94"/>
      <c r="K13" s="94"/>
      <c r="L13" s="94">
        <v>3432575</v>
      </c>
    </row>
    <row r="14" spans="1:12" ht="19.5" customHeight="1">
      <c r="A14" s="50" t="s">
        <v>192</v>
      </c>
      <c r="B14" s="85" t="s">
        <v>192</v>
      </c>
      <c r="C14" s="85" t="s">
        <v>192</v>
      </c>
      <c r="D14" s="84" t="s">
        <v>193</v>
      </c>
      <c r="E14" s="81">
        <v>500000</v>
      </c>
      <c r="F14" s="81">
        <v>500000</v>
      </c>
      <c r="G14" s="81"/>
      <c r="H14" s="81"/>
      <c r="I14" s="81"/>
      <c r="J14" s="81"/>
      <c r="K14" s="81"/>
      <c r="L14" s="81"/>
    </row>
    <row r="15" spans="1:12" ht="19.5" customHeight="1">
      <c r="A15" s="50" t="s">
        <v>194</v>
      </c>
      <c r="B15" s="85" t="s">
        <v>194</v>
      </c>
      <c r="C15" s="85" t="s">
        <v>194</v>
      </c>
      <c r="D15" s="84" t="s">
        <v>195</v>
      </c>
      <c r="E15" s="81">
        <v>1778250.54</v>
      </c>
      <c r="F15" s="81">
        <v>1778250.54</v>
      </c>
      <c r="G15" s="81"/>
      <c r="H15" s="81"/>
      <c r="I15" s="81"/>
      <c r="J15" s="81"/>
      <c r="K15" s="81"/>
      <c r="L15" s="81"/>
    </row>
    <row r="16" spans="1:12" ht="19.5" customHeight="1">
      <c r="A16" s="50" t="s">
        <v>196</v>
      </c>
      <c r="B16" s="85" t="s">
        <v>196</v>
      </c>
      <c r="C16" s="85" t="s">
        <v>196</v>
      </c>
      <c r="D16" s="84" t="s">
        <v>197</v>
      </c>
      <c r="E16" s="81">
        <v>1073143.22</v>
      </c>
      <c r="F16" s="81">
        <v>1073143.22</v>
      </c>
      <c r="G16" s="81"/>
      <c r="H16" s="81"/>
      <c r="I16" s="81"/>
      <c r="J16" s="81"/>
      <c r="K16" s="81"/>
      <c r="L16" s="81"/>
    </row>
    <row r="17" spans="1:12" ht="19.5" customHeight="1">
      <c r="A17" s="50" t="s">
        <v>198</v>
      </c>
      <c r="B17" s="85" t="s">
        <v>198</v>
      </c>
      <c r="C17" s="85" t="s">
        <v>198</v>
      </c>
      <c r="D17" s="84" t="s">
        <v>199</v>
      </c>
      <c r="E17" s="81">
        <v>2604695</v>
      </c>
      <c r="F17" s="81">
        <v>220000</v>
      </c>
      <c r="G17" s="81"/>
      <c r="H17" s="81"/>
      <c r="I17" s="81"/>
      <c r="J17" s="81"/>
      <c r="K17" s="81"/>
      <c r="L17" s="81">
        <v>2384695</v>
      </c>
    </row>
    <row r="18" spans="1:12" ht="19.5" customHeight="1">
      <c r="A18" s="50" t="s">
        <v>200</v>
      </c>
      <c r="B18" s="85" t="s">
        <v>200</v>
      </c>
      <c r="C18" s="85" t="s">
        <v>200</v>
      </c>
      <c r="D18" s="84" t="s">
        <v>201</v>
      </c>
      <c r="E18" s="81">
        <v>23461258.37</v>
      </c>
      <c r="F18" s="81">
        <v>22413378.37</v>
      </c>
      <c r="G18" s="81"/>
      <c r="H18" s="81"/>
      <c r="I18" s="81"/>
      <c r="J18" s="81"/>
      <c r="K18" s="81"/>
      <c r="L18" s="81">
        <v>1047880</v>
      </c>
    </row>
    <row r="19" spans="1:12" ht="19.5" customHeight="1">
      <c r="A19" s="92" t="s">
        <v>202</v>
      </c>
      <c r="B19" s="85" t="s">
        <v>202</v>
      </c>
      <c r="C19" s="85" t="s">
        <v>202</v>
      </c>
      <c r="D19" s="103" t="s">
        <v>203</v>
      </c>
      <c r="E19" s="94">
        <v>860045</v>
      </c>
      <c r="F19" s="94">
        <v>512045</v>
      </c>
      <c r="G19" s="94"/>
      <c r="H19" s="94"/>
      <c r="I19" s="94"/>
      <c r="J19" s="94"/>
      <c r="K19" s="94"/>
      <c r="L19" s="94">
        <v>348000</v>
      </c>
    </row>
    <row r="20" spans="1:12" ht="19.5" customHeight="1">
      <c r="A20" s="50" t="s">
        <v>204</v>
      </c>
      <c r="B20" s="85" t="s">
        <v>204</v>
      </c>
      <c r="C20" s="85" t="s">
        <v>204</v>
      </c>
      <c r="D20" s="84" t="s">
        <v>205</v>
      </c>
      <c r="E20" s="81">
        <v>111000</v>
      </c>
      <c r="F20" s="81">
        <v>111000</v>
      </c>
      <c r="G20" s="81"/>
      <c r="H20" s="81"/>
      <c r="I20" s="81"/>
      <c r="J20" s="81"/>
      <c r="K20" s="81"/>
      <c r="L20" s="81"/>
    </row>
    <row r="21" spans="1:12" ht="19.5" customHeight="1">
      <c r="A21" s="50" t="s">
        <v>206</v>
      </c>
      <c r="B21" s="85" t="s">
        <v>206</v>
      </c>
      <c r="C21" s="85" t="s">
        <v>206</v>
      </c>
      <c r="D21" s="84" t="s">
        <v>207</v>
      </c>
      <c r="E21" s="81">
        <v>749045</v>
      </c>
      <c r="F21" s="81">
        <v>401045</v>
      </c>
      <c r="G21" s="81"/>
      <c r="H21" s="81"/>
      <c r="I21" s="81"/>
      <c r="J21" s="81"/>
      <c r="K21" s="81"/>
      <c r="L21" s="81">
        <v>348000</v>
      </c>
    </row>
    <row r="22" spans="1:12" ht="19.5" customHeight="1">
      <c r="A22" s="92" t="s">
        <v>208</v>
      </c>
      <c r="B22" s="85" t="s">
        <v>208</v>
      </c>
      <c r="C22" s="85" t="s">
        <v>208</v>
      </c>
      <c r="D22" s="103" t="s">
        <v>209</v>
      </c>
      <c r="E22" s="94">
        <v>4087717</v>
      </c>
      <c r="F22" s="94">
        <v>4087717</v>
      </c>
      <c r="G22" s="94"/>
      <c r="H22" s="94"/>
      <c r="I22" s="94"/>
      <c r="J22" s="94"/>
      <c r="K22" s="94"/>
      <c r="L22" s="94"/>
    </row>
    <row r="23" spans="1:12" ht="19.5" customHeight="1">
      <c r="A23" s="50" t="s">
        <v>210</v>
      </c>
      <c r="B23" s="85" t="s">
        <v>210</v>
      </c>
      <c r="C23" s="85" t="s">
        <v>210</v>
      </c>
      <c r="D23" s="84" t="s">
        <v>211</v>
      </c>
      <c r="E23" s="81">
        <v>4087717</v>
      </c>
      <c r="F23" s="81">
        <v>4087717</v>
      </c>
      <c r="G23" s="81"/>
      <c r="H23" s="81"/>
      <c r="I23" s="81"/>
      <c r="J23" s="81"/>
      <c r="K23" s="81"/>
      <c r="L23" s="81"/>
    </row>
    <row r="24" spans="1:12" ht="19.5" customHeight="1">
      <c r="A24" s="92" t="s">
        <v>212</v>
      </c>
      <c r="B24" s="85" t="s">
        <v>212</v>
      </c>
      <c r="C24" s="85" t="s">
        <v>212</v>
      </c>
      <c r="D24" s="103" t="s">
        <v>213</v>
      </c>
      <c r="E24" s="94">
        <v>1028875.3</v>
      </c>
      <c r="F24" s="94">
        <v>1028875.3</v>
      </c>
      <c r="G24" s="94"/>
      <c r="H24" s="94"/>
      <c r="I24" s="94"/>
      <c r="J24" s="94"/>
      <c r="K24" s="94"/>
      <c r="L24" s="94"/>
    </row>
    <row r="25" spans="1:12" ht="19.5" customHeight="1">
      <c r="A25" s="92" t="s">
        <v>214</v>
      </c>
      <c r="B25" s="85" t="s">
        <v>214</v>
      </c>
      <c r="C25" s="85" t="s">
        <v>214</v>
      </c>
      <c r="D25" s="103" t="s">
        <v>215</v>
      </c>
      <c r="E25" s="94">
        <v>954607.72</v>
      </c>
      <c r="F25" s="94">
        <v>954607.72</v>
      </c>
      <c r="G25" s="94"/>
      <c r="H25" s="94"/>
      <c r="I25" s="94"/>
      <c r="J25" s="94"/>
      <c r="K25" s="94"/>
      <c r="L25" s="94"/>
    </row>
    <row r="26" spans="1:12" ht="19.5" customHeight="1">
      <c r="A26" s="50" t="s">
        <v>216</v>
      </c>
      <c r="B26" s="85" t="s">
        <v>216</v>
      </c>
      <c r="C26" s="85" t="s">
        <v>216</v>
      </c>
      <c r="D26" s="84" t="s">
        <v>217</v>
      </c>
      <c r="E26" s="81">
        <v>3000</v>
      </c>
      <c r="F26" s="81">
        <v>3000</v>
      </c>
      <c r="G26" s="81"/>
      <c r="H26" s="81"/>
      <c r="I26" s="81"/>
      <c r="J26" s="81"/>
      <c r="K26" s="81"/>
      <c r="L26" s="81"/>
    </row>
    <row r="27" spans="1:12" ht="19.5" customHeight="1">
      <c r="A27" s="50" t="s">
        <v>218</v>
      </c>
      <c r="B27" s="85" t="s">
        <v>218</v>
      </c>
      <c r="C27" s="85" t="s">
        <v>218</v>
      </c>
      <c r="D27" s="84" t="s">
        <v>219</v>
      </c>
      <c r="E27" s="81">
        <v>27669.72</v>
      </c>
      <c r="F27" s="81">
        <v>27669.72</v>
      </c>
      <c r="G27" s="81"/>
      <c r="H27" s="81"/>
      <c r="I27" s="81"/>
      <c r="J27" s="81"/>
      <c r="K27" s="81"/>
      <c r="L27" s="81"/>
    </row>
    <row r="28" spans="1:12" ht="19.5" customHeight="1">
      <c r="A28" s="50" t="s">
        <v>220</v>
      </c>
      <c r="B28" s="85" t="s">
        <v>220</v>
      </c>
      <c r="C28" s="85" t="s">
        <v>220</v>
      </c>
      <c r="D28" s="84" t="s">
        <v>221</v>
      </c>
      <c r="E28" s="81">
        <v>857031.52</v>
      </c>
      <c r="F28" s="81">
        <v>857031.52</v>
      </c>
      <c r="G28" s="81"/>
      <c r="H28" s="81"/>
      <c r="I28" s="81"/>
      <c r="J28" s="81"/>
      <c r="K28" s="81"/>
      <c r="L28" s="81"/>
    </row>
    <row r="29" spans="1:12" ht="19.5" customHeight="1">
      <c r="A29" s="50" t="s">
        <v>222</v>
      </c>
      <c r="B29" s="85" t="s">
        <v>222</v>
      </c>
      <c r="C29" s="85" t="s">
        <v>222</v>
      </c>
      <c r="D29" s="84" t="s">
        <v>223</v>
      </c>
      <c r="E29" s="81">
        <v>66906.48</v>
      </c>
      <c r="F29" s="81">
        <v>66906.48</v>
      </c>
      <c r="G29" s="81"/>
      <c r="H29" s="81"/>
      <c r="I29" s="81"/>
      <c r="J29" s="81"/>
      <c r="K29" s="81"/>
      <c r="L29" s="81"/>
    </row>
    <row r="30" spans="1:12" ht="19.5" customHeight="1">
      <c r="A30" s="92" t="s">
        <v>224</v>
      </c>
      <c r="B30" s="85" t="s">
        <v>224</v>
      </c>
      <c r="C30" s="85" t="s">
        <v>224</v>
      </c>
      <c r="D30" s="103" t="s">
        <v>225</v>
      </c>
      <c r="E30" s="94">
        <v>74267.58</v>
      </c>
      <c r="F30" s="94">
        <v>74267.58</v>
      </c>
      <c r="G30" s="94"/>
      <c r="H30" s="94"/>
      <c r="I30" s="94"/>
      <c r="J30" s="94"/>
      <c r="K30" s="94"/>
      <c r="L30" s="94"/>
    </row>
    <row r="31" spans="1:12" ht="19.5" customHeight="1">
      <c r="A31" s="50" t="s">
        <v>226</v>
      </c>
      <c r="B31" s="85" t="s">
        <v>226</v>
      </c>
      <c r="C31" s="85" t="s">
        <v>226</v>
      </c>
      <c r="D31" s="84" t="s">
        <v>227</v>
      </c>
      <c r="E31" s="81">
        <v>74267.58</v>
      </c>
      <c r="F31" s="81">
        <v>74267.58</v>
      </c>
      <c r="G31" s="81"/>
      <c r="H31" s="81"/>
      <c r="I31" s="81"/>
      <c r="J31" s="81"/>
      <c r="K31" s="81"/>
      <c r="L31" s="81"/>
    </row>
    <row r="32" spans="1:12" ht="19.5" customHeight="1">
      <c r="A32" s="92" t="s">
        <v>228</v>
      </c>
      <c r="B32" s="85" t="s">
        <v>228</v>
      </c>
      <c r="C32" s="85" t="s">
        <v>228</v>
      </c>
      <c r="D32" s="103" t="s">
        <v>229</v>
      </c>
      <c r="E32" s="94">
        <v>535337.88</v>
      </c>
      <c r="F32" s="94">
        <v>535337.88</v>
      </c>
      <c r="G32" s="94"/>
      <c r="H32" s="94"/>
      <c r="I32" s="94"/>
      <c r="J32" s="94"/>
      <c r="K32" s="94"/>
      <c r="L32" s="94"/>
    </row>
    <row r="33" spans="1:12" ht="19.5" customHeight="1">
      <c r="A33" s="92" t="s">
        <v>230</v>
      </c>
      <c r="B33" s="85" t="s">
        <v>230</v>
      </c>
      <c r="C33" s="85" t="s">
        <v>230</v>
      </c>
      <c r="D33" s="103" t="s">
        <v>231</v>
      </c>
      <c r="E33" s="94">
        <v>535337.88</v>
      </c>
      <c r="F33" s="94">
        <v>535337.88</v>
      </c>
      <c r="G33" s="94"/>
      <c r="H33" s="94"/>
      <c r="I33" s="94"/>
      <c r="J33" s="94"/>
      <c r="K33" s="94"/>
      <c r="L33" s="94"/>
    </row>
    <row r="34" spans="1:12" ht="19.5" customHeight="1">
      <c r="A34" s="50" t="s">
        <v>232</v>
      </c>
      <c r="B34" s="85" t="s">
        <v>232</v>
      </c>
      <c r="C34" s="85" t="s">
        <v>232</v>
      </c>
      <c r="D34" s="84" t="s">
        <v>233</v>
      </c>
      <c r="E34" s="81">
        <v>535337.88</v>
      </c>
      <c r="F34" s="81">
        <v>535337.88</v>
      </c>
      <c r="G34" s="81"/>
      <c r="H34" s="81"/>
      <c r="I34" s="81"/>
      <c r="J34" s="81"/>
      <c r="K34" s="81"/>
      <c r="L34" s="81"/>
    </row>
    <row r="35" spans="1:12" ht="19.5" customHeight="1">
      <c r="A35" s="92" t="s">
        <v>234</v>
      </c>
      <c r="B35" s="85" t="s">
        <v>234</v>
      </c>
      <c r="C35" s="85" t="s">
        <v>234</v>
      </c>
      <c r="D35" s="103" t="s">
        <v>235</v>
      </c>
      <c r="E35" s="94">
        <v>741000</v>
      </c>
      <c r="F35" s="94">
        <v>741000</v>
      </c>
      <c r="G35" s="94"/>
      <c r="H35" s="94"/>
      <c r="I35" s="94"/>
      <c r="J35" s="94"/>
      <c r="K35" s="94"/>
      <c r="L35" s="94"/>
    </row>
    <row r="36" spans="1:12" ht="19.5" customHeight="1">
      <c r="A36" s="92" t="s">
        <v>236</v>
      </c>
      <c r="B36" s="85" t="s">
        <v>236</v>
      </c>
      <c r="C36" s="85" t="s">
        <v>236</v>
      </c>
      <c r="D36" s="103" t="s">
        <v>237</v>
      </c>
      <c r="E36" s="94">
        <v>707500</v>
      </c>
      <c r="F36" s="94">
        <v>707500</v>
      </c>
      <c r="G36" s="94"/>
      <c r="H36" s="94"/>
      <c r="I36" s="94"/>
      <c r="J36" s="94"/>
      <c r="K36" s="94"/>
      <c r="L36" s="94"/>
    </row>
    <row r="37" spans="1:12" ht="19.5" customHeight="1">
      <c r="A37" s="50" t="s">
        <v>238</v>
      </c>
      <c r="B37" s="85" t="s">
        <v>238</v>
      </c>
      <c r="C37" s="85" t="s">
        <v>238</v>
      </c>
      <c r="D37" s="84" t="s">
        <v>239</v>
      </c>
      <c r="E37" s="81">
        <v>707500</v>
      </c>
      <c r="F37" s="81">
        <v>707500</v>
      </c>
      <c r="G37" s="81"/>
      <c r="H37" s="81"/>
      <c r="I37" s="81"/>
      <c r="J37" s="81"/>
      <c r="K37" s="81"/>
      <c r="L37" s="81"/>
    </row>
    <row r="38" spans="1:12" ht="19.5" customHeight="1">
      <c r="A38" s="92" t="s">
        <v>240</v>
      </c>
      <c r="B38" s="85" t="s">
        <v>240</v>
      </c>
      <c r="C38" s="85" t="s">
        <v>240</v>
      </c>
      <c r="D38" s="103" t="s">
        <v>241</v>
      </c>
      <c r="E38" s="94">
        <v>33500</v>
      </c>
      <c r="F38" s="94">
        <v>33500</v>
      </c>
      <c r="G38" s="94"/>
      <c r="H38" s="94"/>
      <c r="I38" s="94"/>
      <c r="J38" s="94"/>
      <c r="K38" s="94"/>
      <c r="L38" s="94"/>
    </row>
    <row r="39" spans="1:12" ht="19.5" customHeight="1">
      <c r="A39" s="50" t="s">
        <v>242</v>
      </c>
      <c r="B39" s="85" t="s">
        <v>242</v>
      </c>
      <c r="C39" s="85" t="s">
        <v>242</v>
      </c>
      <c r="D39" s="84" t="s">
        <v>243</v>
      </c>
      <c r="E39" s="81">
        <v>16400</v>
      </c>
      <c r="F39" s="81">
        <v>16400</v>
      </c>
      <c r="G39" s="81"/>
      <c r="H39" s="81"/>
      <c r="I39" s="81"/>
      <c r="J39" s="81"/>
      <c r="K39" s="81"/>
      <c r="L39" s="81"/>
    </row>
    <row r="40" spans="1:12" ht="19.5" customHeight="1">
      <c r="A40" s="50" t="s">
        <v>244</v>
      </c>
      <c r="B40" s="85" t="s">
        <v>244</v>
      </c>
      <c r="C40" s="85" t="s">
        <v>244</v>
      </c>
      <c r="D40" s="84" t="s">
        <v>245</v>
      </c>
      <c r="E40" s="81">
        <v>17100</v>
      </c>
      <c r="F40" s="81">
        <v>17100</v>
      </c>
      <c r="G40" s="81"/>
      <c r="H40" s="81"/>
      <c r="I40" s="81"/>
      <c r="J40" s="81"/>
      <c r="K40" s="81"/>
      <c r="L40" s="81"/>
    </row>
    <row r="41" spans="1:12" ht="19.5" customHeight="1">
      <c r="A41" s="92" t="s">
        <v>246</v>
      </c>
      <c r="B41" s="85" t="s">
        <v>246</v>
      </c>
      <c r="C41" s="85" t="s">
        <v>246</v>
      </c>
      <c r="D41" s="103" t="s">
        <v>247</v>
      </c>
      <c r="E41" s="94">
        <v>645902</v>
      </c>
      <c r="F41" s="94">
        <v>645902</v>
      </c>
      <c r="G41" s="94"/>
      <c r="H41" s="94"/>
      <c r="I41" s="94"/>
      <c r="J41" s="94"/>
      <c r="K41" s="94"/>
      <c r="L41" s="94"/>
    </row>
    <row r="42" spans="1:12" ht="19.5" customHeight="1">
      <c r="A42" s="92" t="s">
        <v>248</v>
      </c>
      <c r="B42" s="85" t="s">
        <v>248</v>
      </c>
      <c r="C42" s="85" t="s">
        <v>248</v>
      </c>
      <c r="D42" s="103" t="s">
        <v>249</v>
      </c>
      <c r="E42" s="94">
        <v>645902</v>
      </c>
      <c r="F42" s="94">
        <v>645902</v>
      </c>
      <c r="G42" s="94"/>
      <c r="H42" s="94"/>
      <c r="I42" s="94"/>
      <c r="J42" s="94"/>
      <c r="K42" s="94"/>
      <c r="L42" s="94"/>
    </row>
    <row r="43" spans="1:12" ht="19.5" customHeight="1">
      <c r="A43" s="50" t="s">
        <v>250</v>
      </c>
      <c r="B43" s="85" t="s">
        <v>250</v>
      </c>
      <c r="C43" s="85" t="s">
        <v>250</v>
      </c>
      <c r="D43" s="84" t="s">
        <v>251</v>
      </c>
      <c r="E43" s="81">
        <v>645902</v>
      </c>
      <c r="F43" s="81">
        <v>645902</v>
      </c>
      <c r="G43" s="81"/>
      <c r="H43" s="81"/>
      <c r="I43" s="81"/>
      <c r="J43" s="81"/>
      <c r="K43" s="81"/>
      <c r="L43" s="81"/>
    </row>
    <row r="44" spans="1:12" ht="19.5" customHeight="1">
      <c r="A44" s="92" t="s">
        <v>252</v>
      </c>
      <c r="B44" s="85" t="s">
        <v>252</v>
      </c>
      <c r="C44" s="85" t="s">
        <v>252</v>
      </c>
      <c r="D44" s="103" t="s">
        <v>253</v>
      </c>
      <c r="E44" s="94">
        <v>19805</v>
      </c>
      <c r="F44" s="94">
        <v>19805</v>
      </c>
      <c r="G44" s="94"/>
      <c r="H44" s="94"/>
      <c r="I44" s="94"/>
      <c r="J44" s="94"/>
      <c r="K44" s="94"/>
      <c r="L44" s="94"/>
    </row>
    <row r="45" spans="1:12" ht="19.5" customHeight="1">
      <c r="A45" s="92" t="s">
        <v>254</v>
      </c>
      <c r="B45" s="85" t="s">
        <v>254</v>
      </c>
      <c r="C45" s="85" t="s">
        <v>254</v>
      </c>
      <c r="D45" s="103" t="s">
        <v>255</v>
      </c>
      <c r="E45" s="94">
        <v>19805</v>
      </c>
      <c r="F45" s="94">
        <v>19805</v>
      </c>
      <c r="G45" s="94"/>
      <c r="H45" s="94"/>
      <c r="I45" s="94"/>
      <c r="J45" s="94"/>
      <c r="K45" s="94"/>
      <c r="L45" s="94"/>
    </row>
    <row r="46" spans="1:12" ht="19.5" customHeight="1">
      <c r="A46" s="50" t="s">
        <v>256</v>
      </c>
      <c r="B46" s="85" t="s">
        <v>256</v>
      </c>
      <c r="C46" s="85" t="s">
        <v>256</v>
      </c>
      <c r="D46" s="84" t="s">
        <v>257</v>
      </c>
      <c r="E46" s="81">
        <v>19805</v>
      </c>
      <c r="F46" s="81">
        <v>19805</v>
      </c>
      <c r="G46" s="81"/>
      <c r="H46" s="81"/>
      <c r="I46" s="81"/>
      <c r="J46" s="81"/>
      <c r="K46" s="81"/>
      <c r="L46" s="81"/>
    </row>
    <row r="47" spans="1:12" ht="19.5" customHeight="1">
      <c r="A47" s="50" t="s">
        <v>258</v>
      </c>
      <c r="B47" s="85" t="s">
        <v>258</v>
      </c>
      <c r="C47" s="85" t="s">
        <v>258</v>
      </c>
      <c r="D47" s="85" t="s">
        <v>258</v>
      </c>
      <c r="E47" s="85" t="s">
        <v>258</v>
      </c>
      <c r="F47" s="85" t="s">
        <v>258</v>
      </c>
      <c r="G47" s="85" t="s">
        <v>258</v>
      </c>
      <c r="H47" s="85" t="s">
        <v>258</v>
      </c>
      <c r="I47" s="85" t="s">
        <v>258</v>
      </c>
      <c r="J47" s="85" t="s">
        <v>258</v>
      </c>
      <c r="K47" s="85" t="s">
        <v>258</v>
      </c>
      <c r="L47" s="85" t="s">
        <v>258</v>
      </c>
    </row>
  </sheetData>
  <sheetProtection/>
  <mergeCells count="5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L4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scale="4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64"/>
  <sheetViews>
    <sheetView workbookViewId="0" topLeftCell="A13">
      <selection activeCell="H68" sqref="H68"/>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96" t="s">
        <v>259</v>
      </c>
      <c r="B1" s="96"/>
      <c r="C1" s="96"/>
      <c r="D1" s="96"/>
      <c r="E1" s="96"/>
      <c r="F1" s="96"/>
      <c r="G1" s="96"/>
      <c r="H1" s="96"/>
      <c r="I1" s="96"/>
      <c r="J1" s="101"/>
    </row>
    <row r="2" spans="1:10" ht="15" customHeight="1">
      <c r="A2" s="2"/>
      <c r="B2" s="3"/>
      <c r="C2" s="3"/>
      <c r="D2" s="3"/>
      <c r="E2" s="3"/>
      <c r="F2" s="3"/>
      <c r="G2" s="3"/>
      <c r="H2" s="3"/>
      <c r="I2" s="3"/>
      <c r="J2" s="88" t="s">
        <v>260</v>
      </c>
    </row>
    <row r="3" spans="1:10" ht="24" customHeight="1">
      <c r="A3" s="75" t="s">
        <v>1</v>
      </c>
      <c r="B3" s="3"/>
      <c r="C3" s="3"/>
      <c r="D3" s="3"/>
      <c r="E3" s="95"/>
      <c r="F3" s="3"/>
      <c r="G3" s="3"/>
      <c r="H3" s="3"/>
      <c r="I3" s="3"/>
      <c r="J3" s="88" t="s">
        <v>58</v>
      </c>
    </row>
    <row r="4" spans="1:10" ht="19.5" customHeight="1">
      <c r="A4" s="106" t="s">
        <v>61</v>
      </c>
      <c r="B4" s="107" t="s">
        <v>61</v>
      </c>
      <c r="C4" s="107" t="s">
        <v>61</v>
      </c>
      <c r="D4" s="107" t="s">
        <v>61</v>
      </c>
      <c r="E4" s="78" t="s">
        <v>154</v>
      </c>
      <c r="F4" s="78" t="s">
        <v>261</v>
      </c>
      <c r="G4" s="78" t="s">
        <v>262</v>
      </c>
      <c r="H4" s="78" t="s">
        <v>263</v>
      </c>
      <c r="I4" s="78" t="s">
        <v>264</v>
      </c>
      <c r="J4" s="78" t="s">
        <v>265</v>
      </c>
    </row>
    <row r="5" spans="1:10" ht="19.5" customHeight="1">
      <c r="A5" s="78" t="s">
        <v>176</v>
      </c>
      <c r="B5" s="79" t="s">
        <v>176</v>
      </c>
      <c r="C5" s="79" t="s">
        <v>176</v>
      </c>
      <c r="D5" s="66" t="s">
        <v>177</v>
      </c>
      <c r="E5" s="79" t="s">
        <v>154</v>
      </c>
      <c r="F5" s="79" t="s">
        <v>261</v>
      </c>
      <c r="G5" s="79" t="s">
        <v>262</v>
      </c>
      <c r="H5" s="79" t="s">
        <v>263</v>
      </c>
      <c r="I5" s="79" t="s">
        <v>264</v>
      </c>
      <c r="J5" s="79" t="s">
        <v>265</v>
      </c>
    </row>
    <row r="6" spans="1:10" ht="19.5" customHeight="1">
      <c r="A6" s="79" t="s">
        <v>176</v>
      </c>
      <c r="B6" s="79" t="s">
        <v>176</v>
      </c>
      <c r="C6" s="79" t="s">
        <v>176</v>
      </c>
      <c r="D6" s="67" t="s">
        <v>177</v>
      </c>
      <c r="E6" s="79" t="s">
        <v>154</v>
      </c>
      <c r="F6" s="79" t="s">
        <v>261</v>
      </c>
      <c r="G6" s="79" t="s">
        <v>262</v>
      </c>
      <c r="H6" s="79" t="s">
        <v>263</v>
      </c>
      <c r="I6" s="79" t="s">
        <v>264</v>
      </c>
      <c r="J6" s="79" t="s">
        <v>265</v>
      </c>
    </row>
    <row r="7" spans="1:10" ht="19.5" customHeight="1">
      <c r="A7" s="79" t="s">
        <v>176</v>
      </c>
      <c r="B7" s="79" t="s">
        <v>176</v>
      </c>
      <c r="C7" s="79" t="s">
        <v>176</v>
      </c>
      <c r="D7" s="67" t="s">
        <v>177</v>
      </c>
      <c r="E7" s="79" t="s">
        <v>154</v>
      </c>
      <c r="F7" s="79" t="s">
        <v>261</v>
      </c>
      <c r="G7" s="79" t="s">
        <v>262</v>
      </c>
      <c r="H7" s="79" t="s">
        <v>263</v>
      </c>
      <c r="I7" s="79" t="s">
        <v>264</v>
      </c>
      <c r="J7" s="79" t="s">
        <v>265</v>
      </c>
    </row>
    <row r="8" spans="1:10" ht="19.5" customHeight="1">
      <c r="A8" s="54" t="s">
        <v>180</v>
      </c>
      <c r="B8" s="69" t="s">
        <v>181</v>
      </c>
      <c r="C8" s="69" t="s">
        <v>182</v>
      </c>
      <c r="D8" s="108" t="s">
        <v>65</v>
      </c>
      <c r="E8" s="38" t="s">
        <v>66</v>
      </c>
      <c r="F8" s="38" t="s">
        <v>67</v>
      </c>
      <c r="G8" s="38" t="s">
        <v>75</v>
      </c>
      <c r="H8" s="38" t="s">
        <v>79</v>
      </c>
      <c r="I8" s="38" t="s">
        <v>83</v>
      </c>
      <c r="J8" s="38" t="s">
        <v>87</v>
      </c>
    </row>
    <row r="9" spans="1:10" ht="19.5" customHeight="1">
      <c r="A9" s="58" t="s">
        <v>180</v>
      </c>
      <c r="B9" s="83" t="s">
        <v>181</v>
      </c>
      <c r="C9" s="83" t="s">
        <v>182</v>
      </c>
      <c r="D9" s="69" t="s">
        <v>183</v>
      </c>
      <c r="E9" s="81">
        <v>84383967.37</v>
      </c>
      <c r="F9" s="81">
        <v>12145525.81</v>
      </c>
      <c r="G9" s="81">
        <v>72238441.56</v>
      </c>
      <c r="H9" s="81"/>
      <c r="I9" s="81"/>
      <c r="J9" s="81"/>
    </row>
    <row r="10" spans="1:10" ht="19.5" customHeight="1">
      <c r="A10" s="92" t="s">
        <v>184</v>
      </c>
      <c r="B10" s="85" t="s">
        <v>184</v>
      </c>
      <c r="C10" s="85" t="s">
        <v>184</v>
      </c>
      <c r="D10" s="103" t="s">
        <v>185</v>
      </c>
      <c r="E10" s="94">
        <v>80839316.8</v>
      </c>
      <c r="F10" s="94">
        <v>9935410.63</v>
      </c>
      <c r="G10" s="94">
        <v>70903906.17</v>
      </c>
      <c r="H10" s="94"/>
      <c r="I10" s="94"/>
      <c r="J10" s="94"/>
    </row>
    <row r="11" spans="1:10" ht="19.5" customHeight="1">
      <c r="A11" s="92" t="s">
        <v>186</v>
      </c>
      <c r="B11" s="85" t="s">
        <v>186</v>
      </c>
      <c r="C11" s="85" t="s">
        <v>186</v>
      </c>
      <c r="D11" s="103" t="s">
        <v>187</v>
      </c>
      <c r="E11" s="94">
        <v>9855863.76</v>
      </c>
      <c r="F11" s="94">
        <v>8056542.23</v>
      </c>
      <c r="G11" s="94">
        <v>1799321.53</v>
      </c>
      <c r="H11" s="94"/>
      <c r="I11" s="94"/>
      <c r="J11" s="94"/>
    </row>
    <row r="12" spans="1:10" ht="19.5" customHeight="1">
      <c r="A12" s="50" t="s">
        <v>188</v>
      </c>
      <c r="B12" s="85" t="s">
        <v>188</v>
      </c>
      <c r="C12" s="85" t="s">
        <v>188</v>
      </c>
      <c r="D12" s="84" t="s">
        <v>189</v>
      </c>
      <c r="E12" s="81">
        <v>9835863.76</v>
      </c>
      <c r="F12" s="81">
        <v>8056542.23</v>
      </c>
      <c r="G12" s="81">
        <v>1779321.53</v>
      </c>
      <c r="H12" s="81"/>
      <c r="I12" s="81"/>
      <c r="J12" s="81"/>
    </row>
    <row r="13" spans="1:10" ht="19.5" customHeight="1">
      <c r="A13" s="50" t="s">
        <v>266</v>
      </c>
      <c r="B13" s="85" t="s">
        <v>266</v>
      </c>
      <c r="C13" s="85" t="s">
        <v>266</v>
      </c>
      <c r="D13" s="84" t="s">
        <v>267</v>
      </c>
      <c r="E13" s="81">
        <v>20000</v>
      </c>
      <c r="F13" s="81"/>
      <c r="G13" s="81">
        <v>20000</v>
      </c>
      <c r="H13" s="81"/>
      <c r="I13" s="81"/>
      <c r="J13" s="81"/>
    </row>
    <row r="14" spans="1:10" ht="19.5" customHeight="1">
      <c r="A14" s="92" t="s">
        <v>190</v>
      </c>
      <c r="B14" s="85" t="s">
        <v>190</v>
      </c>
      <c r="C14" s="85" t="s">
        <v>190</v>
      </c>
      <c r="D14" s="103" t="s">
        <v>191</v>
      </c>
      <c r="E14" s="94">
        <v>64737906.82</v>
      </c>
      <c r="F14" s="94">
        <v>1530868.4</v>
      </c>
      <c r="G14" s="94">
        <v>63207038.42</v>
      </c>
      <c r="H14" s="94"/>
      <c r="I14" s="94"/>
      <c r="J14" s="94"/>
    </row>
    <row r="15" spans="1:10" ht="19.5" customHeight="1">
      <c r="A15" s="50" t="s">
        <v>192</v>
      </c>
      <c r="B15" s="85" t="s">
        <v>192</v>
      </c>
      <c r="C15" s="85" t="s">
        <v>192</v>
      </c>
      <c r="D15" s="84" t="s">
        <v>193</v>
      </c>
      <c r="E15" s="81">
        <v>500000</v>
      </c>
      <c r="F15" s="81"/>
      <c r="G15" s="81">
        <v>500000</v>
      </c>
      <c r="H15" s="81"/>
      <c r="I15" s="81"/>
      <c r="J15" s="81"/>
    </row>
    <row r="16" spans="1:10" ht="19.5" customHeight="1">
      <c r="A16" s="50" t="s">
        <v>194</v>
      </c>
      <c r="B16" s="85" t="s">
        <v>194</v>
      </c>
      <c r="C16" s="85" t="s">
        <v>194</v>
      </c>
      <c r="D16" s="84" t="s">
        <v>195</v>
      </c>
      <c r="E16" s="81">
        <v>4252817.85</v>
      </c>
      <c r="F16" s="81"/>
      <c r="G16" s="81">
        <v>4252817.85</v>
      </c>
      <c r="H16" s="81"/>
      <c r="I16" s="81"/>
      <c r="J16" s="81"/>
    </row>
    <row r="17" spans="1:10" ht="19.5" customHeight="1">
      <c r="A17" s="50" t="s">
        <v>196</v>
      </c>
      <c r="B17" s="85" t="s">
        <v>196</v>
      </c>
      <c r="C17" s="85" t="s">
        <v>196</v>
      </c>
      <c r="D17" s="84" t="s">
        <v>197</v>
      </c>
      <c r="E17" s="81">
        <v>2370632.12</v>
      </c>
      <c r="F17" s="81"/>
      <c r="G17" s="81">
        <v>2370632.12</v>
      </c>
      <c r="H17" s="81"/>
      <c r="I17" s="81"/>
      <c r="J17" s="81"/>
    </row>
    <row r="18" spans="1:10" ht="19.5" customHeight="1">
      <c r="A18" s="50" t="s">
        <v>198</v>
      </c>
      <c r="B18" s="85" t="s">
        <v>198</v>
      </c>
      <c r="C18" s="85" t="s">
        <v>198</v>
      </c>
      <c r="D18" s="84" t="s">
        <v>199</v>
      </c>
      <c r="E18" s="81">
        <v>26362988.4</v>
      </c>
      <c r="F18" s="81">
        <v>482988.4</v>
      </c>
      <c r="G18" s="81">
        <v>25880000</v>
      </c>
      <c r="H18" s="81"/>
      <c r="I18" s="81"/>
      <c r="J18" s="81"/>
    </row>
    <row r="19" spans="1:10" ht="19.5" customHeight="1">
      <c r="A19" s="50" t="s">
        <v>200</v>
      </c>
      <c r="B19" s="85" t="s">
        <v>200</v>
      </c>
      <c r="C19" s="85" t="s">
        <v>200</v>
      </c>
      <c r="D19" s="84" t="s">
        <v>201</v>
      </c>
      <c r="E19" s="81">
        <v>31251468.45</v>
      </c>
      <c r="F19" s="81">
        <v>1047880</v>
      </c>
      <c r="G19" s="81">
        <v>30203588.45</v>
      </c>
      <c r="H19" s="81"/>
      <c r="I19" s="81"/>
      <c r="J19" s="81"/>
    </row>
    <row r="20" spans="1:10" ht="19.5" customHeight="1">
      <c r="A20" s="92" t="s">
        <v>202</v>
      </c>
      <c r="B20" s="85" t="s">
        <v>202</v>
      </c>
      <c r="C20" s="85" t="s">
        <v>202</v>
      </c>
      <c r="D20" s="103" t="s">
        <v>203</v>
      </c>
      <c r="E20" s="94">
        <v>867045</v>
      </c>
      <c r="F20" s="94">
        <v>348000</v>
      </c>
      <c r="G20" s="94">
        <v>519045</v>
      </c>
      <c r="H20" s="94"/>
      <c r="I20" s="94"/>
      <c r="J20" s="94"/>
    </row>
    <row r="21" spans="1:10" ht="19.5" customHeight="1">
      <c r="A21" s="50" t="s">
        <v>204</v>
      </c>
      <c r="B21" s="85" t="s">
        <v>204</v>
      </c>
      <c r="C21" s="85" t="s">
        <v>204</v>
      </c>
      <c r="D21" s="84" t="s">
        <v>205</v>
      </c>
      <c r="E21" s="81">
        <v>111000</v>
      </c>
      <c r="F21" s="81"/>
      <c r="G21" s="81">
        <v>111000</v>
      </c>
      <c r="H21" s="81"/>
      <c r="I21" s="81"/>
      <c r="J21" s="81"/>
    </row>
    <row r="22" spans="1:10" ht="19.5" customHeight="1">
      <c r="A22" s="50" t="s">
        <v>206</v>
      </c>
      <c r="B22" s="85" t="s">
        <v>206</v>
      </c>
      <c r="C22" s="85" t="s">
        <v>206</v>
      </c>
      <c r="D22" s="84" t="s">
        <v>207</v>
      </c>
      <c r="E22" s="81">
        <v>756045</v>
      </c>
      <c r="F22" s="81">
        <v>348000</v>
      </c>
      <c r="G22" s="81">
        <v>408045</v>
      </c>
      <c r="H22" s="81"/>
      <c r="I22" s="81"/>
      <c r="J22" s="81"/>
    </row>
    <row r="23" spans="1:10" ht="19.5" customHeight="1">
      <c r="A23" s="92" t="s">
        <v>268</v>
      </c>
      <c r="B23" s="85" t="s">
        <v>268</v>
      </c>
      <c r="C23" s="85" t="s">
        <v>268</v>
      </c>
      <c r="D23" s="103" t="s">
        <v>269</v>
      </c>
      <c r="E23" s="94">
        <v>31800</v>
      </c>
      <c r="F23" s="94"/>
      <c r="G23" s="94">
        <v>31800</v>
      </c>
      <c r="H23" s="94"/>
      <c r="I23" s="94"/>
      <c r="J23" s="94"/>
    </row>
    <row r="24" spans="1:10" ht="19.5" customHeight="1">
      <c r="A24" s="50" t="s">
        <v>270</v>
      </c>
      <c r="B24" s="85" t="s">
        <v>270</v>
      </c>
      <c r="C24" s="85" t="s">
        <v>270</v>
      </c>
      <c r="D24" s="84" t="s">
        <v>271</v>
      </c>
      <c r="E24" s="81">
        <v>30000</v>
      </c>
      <c r="F24" s="81"/>
      <c r="G24" s="81">
        <v>30000</v>
      </c>
      <c r="H24" s="81"/>
      <c r="I24" s="81"/>
      <c r="J24" s="81"/>
    </row>
    <row r="25" spans="1:10" ht="19.5" customHeight="1">
      <c r="A25" s="50" t="s">
        <v>272</v>
      </c>
      <c r="B25" s="85" t="s">
        <v>272</v>
      </c>
      <c r="C25" s="85" t="s">
        <v>272</v>
      </c>
      <c r="D25" s="84" t="s">
        <v>273</v>
      </c>
      <c r="E25" s="81">
        <v>1800</v>
      </c>
      <c r="F25" s="81"/>
      <c r="G25" s="81">
        <v>1800</v>
      </c>
      <c r="H25" s="81"/>
      <c r="I25" s="81"/>
      <c r="J25" s="81"/>
    </row>
    <row r="26" spans="1:10" ht="19.5" customHeight="1">
      <c r="A26" s="92" t="s">
        <v>274</v>
      </c>
      <c r="B26" s="85" t="s">
        <v>274</v>
      </c>
      <c r="C26" s="85" t="s">
        <v>274</v>
      </c>
      <c r="D26" s="103" t="s">
        <v>275</v>
      </c>
      <c r="E26" s="94">
        <v>40000</v>
      </c>
      <c r="F26" s="94"/>
      <c r="G26" s="94">
        <v>40000</v>
      </c>
      <c r="H26" s="94"/>
      <c r="I26" s="94"/>
      <c r="J26" s="94"/>
    </row>
    <row r="27" spans="1:10" ht="19.5" customHeight="1">
      <c r="A27" s="50" t="s">
        <v>276</v>
      </c>
      <c r="B27" s="85" t="s">
        <v>276</v>
      </c>
      <c r="C27" s="85" t="s">
        <v>276</v>
      </c>
      <c r="D27" s="84" t="s">
        <v>277</v>
      </c>
      <c r="E27" s="81">
        <v>40000</v>
      </c>
      <c r="F27" s="81"/>
      <c r="G27" s="81">
        <v>40000</v>
      </c>
      <c r="H27" s="81"/>
      <c r="I27" s="81"/>
      <c r="J27" s="81"/>
    </row>
    <row r="28" spans="1:10" ht="19.5" customHeight="1">
      <c r="A28" s="92" t="s">
        <v>278</v>
      </c>
      <c r="B28" s="85" t="s">
        <v>278</v>
      </c>
      <c r="C28" s="85" t="s">
        <v>278</v>
      </c>
      <c r="D28" s="103" t="s">
        <v>279</v>
      </c>
      <c r="E28" s="94">
        <v>3500</v>
      </c>
      <c r="F28" s="94"/>
      <c r="G28" s="94">
        <v>3500</v>
      </c>
      <c r="H28" s="94"/>
      <c r="I28" s="94"/>
      <c r="J28" s="94"/>
    </row>
    <row r="29" spans="1:10" ht="19.5" customHeight="1">
      <c r="A29" s="50" t="s">
        <v>280</v>
      </c>
      <c r="B29" s="85" t="s">
        <v>280</v>
      </c>
      <c r="C29" s="85" t="s">
        <v>280</v>
      </c>
      <c r="D29" s="84" t="s">
        <v>281</v>
      </c>
      <c r="E29" s="81">
        <v>3500</v>
      </c>
      <c r="F29" s="81"/>
      <c r="G29" s="81">
        <v>3500</v>
      </c>
      <c r="H29" s="81"/>
      <c r="I29" s="81"/>
      <c r="J29" s="81"/>
    </row>
    <row r="30" spans="1:10" ht="19.5" customHeight="1">
      <c r="A30" s="92" t="s">
        <v>208</v>
      </c>
      <c r="B30" s="85" t="s">
        <v>208</v>
      </c>
      <c r="C30" s="85" t="s">
        <v>208</v>
      </c>
      <c r="D30" s="103" t="s">
        <v>209</v>
      </c>
      <c r="E30" s="94">
        <v>5185301.22</v>
      </c>
      <c r="F30" s="94"/>
      <c r="G30" s="94">
        <v>5185301.22</v>
      </c>
      <c r="H30" s="94"/>
      <c r="I30" s="94"/>
      <c r="J30" s="94"/>
    </row>
    <row r="31" spans="1:10" ht="19.5" customHeight="1">
      <c r="A31" s="50" t="s">
        <v>282</v>
      </c>
      <c r="B31" s="85" t="s">
        <v>282</v>
      </c>
      <c r="C31" s="85" t="s">
        <v>282</v>
      </c>
      <c r="D31" s="84" t="s">
        <v>283</v>
      </c>
      <c r="E31" s="81">
        <v>341649.3</v>
      </c>
      <c r="F31" s="81"/>
      <c r="G31" s="81">
        <v>341649.3</v>
      </c>
      <c r="H31" s="81"/>
      <c r="I31" s="81"/>
      <c r="J31" s="81"/>
    </row>
    <row r="32" spans="1:10" ht="19.5" customHeight="1">
      <c r="A32" s="50" t="s">
        <v>210</v>
      </c>
      <c r="B32" s="85" t="s">
        <v>210</v>
      </c>
      <c r="C32" s="85" t="s">
        <v>210</v>
      </c>
      <c r="D32" s="84" t="s">
        <v>211</v>
      </c>
      <c r="E32" s="81">
        <v>4843651.92</v>
      </c>
      <c r="F32" s="81"/>
      <c r="G32" s="81">
        <v>4843651.92</v>
      </c>
      <c r="H32" s="81"/>
      <c r="I32" s="81"/>
      <c r="J32" s="81"/>
    </row>
    <row r="33" spans="1:10" ht="19.5" customHeight="1">
      <c r="A33" s="92" t="s">
        <v>284</v>
      </c>
      <c r="B33" s="85" t="s">
        <v>284</v>
      </c>
      <c r="C33" s="85" t="s">
        <v>284</v>
      </c>
      <c r="D33" s="103" t="s">
        <v>285</v>
      </c>
      <c r="E33" s="94">
        <v>117900</v>
      </c>
      <c r="F33" s="94"/>
      <c r="G33" s="94">
        <v>117900</v>
      </c>
      <c r="H33" s="94"/>
      <c r="I33" s="94"/>
      <c r="J33" s="94"/>
    </row>
    <row r="34" spans="1:10" ht="19.5" customHeight="1">
      <c r="A34" s="50" t="s">
        <v>286</v>
      </c>
      <c r="B34" s="85" t="s">
        <v>286</v>
      </c>
      <c r="C34" s="85" t="s">
        <v>286</v>
      </c>
      <c r="D34" s="84" t="s">
        <v>287</v>
      </c>
      <c r="E34" s="81">
        <v>117900</v>
      </c>
      <c r="F34" s="81"/>
      <c r="G34" s="81">
        <v>117900</v>
      </c>
      <c r="H34" s="81"/>
      <c r="I34" s="81"/>
      <c r="J34" s="81"/>
    </row>
    <row r="35" spans="1:10" ht="19.5" customHeight="1">
      <c r="A35" s="92" t="s">
        <v>288</v>
      </c>
      <c r="B35" s="85" t="s">
        <v>288</v>
      </c>
      <c r="C35" s="85" t="s">
        <v>288</v>
      </c>
      <c r="D35" s="103" t="s">
        <v>289</v>
      </c>
      <c r="E35" s="94">
        <v>374000</v>
      </c>
      <c r="F35" s="94"/>
      <c r="G35" s="94">
        <v>374000</v>
      </c>
      <c r="H35" s="94"/>
      <c r="I35" s="94"/>
      <c r="J35" s="94"/>
    </row>
    <row r="36" spans="1:10" ht="19.5" customHeight="1">
      <c r="A36" s="92" t="s">
        <v>290</v>
      </c>
      <c r="B36" s="85" t="s">
        <v>290</v>
      </c>
      <c r="C36" s="85" t="s">
        <v>290</v>
      </c>
      <c r="D36" s="103" t="s">
        <v>291</v>
      </c>
      <c r="E36" s="94">
        <v>374000</v>
      </c>
      <c r="F36" s="94"/>
      <c r="G36" s="94">
        <v>374000</v>
      </c>
      <c r="H36" s="94"/>
      <c r="I36" s="94"/>
      <c r="J36" s="94"/>
    </row>
    <row r="37" spans="1:10" ht="19.5" customHeight="1">
      <c r="A37" s="50" t="s">
        <v>292</v>
      </c>
      <c r="B37" s="85" t="s">
        <v>292</v>
      </c>
      <c r="C37" s="85" t="s">
        <v>292</v>
      </c>
      <c r="D37" s="84" t="s">
        <v>293</v>
      </c>
      <c r="E37" s="81">
        <v>374000</v>
      </c>
      <c r="F37" s="81"/>
      <c r="G37" s="81">
        <v>374000</v>
      </c>
      <c r="H37" s="81"/>
      <c r="I37" s="81"/>
      <c r="J37" s="81"/>
    </row>
    <row r="38" spans="1:10" ht="19.5" customHeight="1">
      <c r="A38" s="92" t="s">
        <v>212</v>
      </c>
      <c r="B38" s="85" t="s">
        <v>212</v>
      </c>
      <c r="C38" s="85" t="s">
        <v>212</v>
      </c>
      <c r="D38" s="103" t="s">
        <v>213</v>
      </c>
      <c r="E38" s="94">
        <v>1103426.69</v>
      </c>
      <c r="F38" s="94">
        <v>1028875.3</v>
      </c>
      <c r="G38" s="94">
        <v>74551.39</v>
      </c>
      <c r="H38" s="94"/>
      <c r="I38" s="94"/>
      <c r="J38" s="94"/>
    </row>
    <row r="39" spans="1:10" ht="19.5" customHeight="1">
      <c r="A39" s="92" t="s">
        <v>214</v>
      </c>
      <c r="B39" s="85" t="s">
        <v>214</v>
      </c>
      <c r="C39" s="85" t="s">
        <v>214</v>
      </c>
      <c r="D39" s="103" t="s">
        <v>215</v>
      </c>
      <c r="E39" s="94">
        <v>1024607.72</v>
      </c>
      <c r="F39" s="94">
        <v>954607.72</v>
      </c>
      <c r="G39" s="94">
        <v>70000</v>
      </c>
      <c r="H39" s="94"/>
      <c r="I39" s="94"/>
      <c r="J39" s="94"/>
    </row>
    <row r="40" spans="1:10" ht="19.5" customHeight="1">
      <c r="A40" s="50" t="s">
        <v>216</v>
      </c>
      <c r="B40" s="85" t="s">
        <v>216</v>
      </c>
      <c r="C40" s="85" t="s">
        <v>216</v>
      </c>
      <c r="D40" s="84" t="s">
        <v>217</v>
      </c>
      <c r="E40" s="81">
        <v>3000</v>
      </c>
      <c r="F40" s="81">
        <v>3000</v>
      </c>
      <c r="G40" s="81"/>
      <c r="H40" s="81"/>
      <c r="I40" s="81"/>
      <c r="J40" s="81"/>
    </row>
    <row r="41" spans="1:10" ht="19.5" customHeight="1">
      <c r="A41" s="50" t="s">
        <v>218</v>
      </c>
      <c r="B41" s="85" t="s">
        <v>218</v>
      </c>
      <c r="C41" s="85" t="s">
        <v>218</v>
      </c>
      <c r="D41" s="84" t="s">
        <v>219</v>
      </c>
      <c r="E41" s="81">
        <v>27669.72</v>
      </c>
      <c r="F41" s="81">
        <v>27669.72</v>
      </c>
      <c r="G41" s="81"/>
      <c r="H41" s="81"/>
      <c r="I41" s="81"/>
      <c r="J41" s="81"/>
    </row>
    <row r="42" spans="1:10" ht="19.5" customHeight="1">
      <c r="A42" s="50" t="s">
        <v>220</v>
      </c>
      <c r="B42" s="85" t="s">
        <v>220</v>
      </c>
      <c r="C42" s="85" t="s">
        <v>220</v>
      </c>
      <c r="D42" s="84" t="s">
        <v>221</v>
      </c>
      <c r="E42" s="81">
        <v>857031.52</v>
      </c>
      <c r="F42" s="81">
        <v>857031.52</v>
      </c>
      <c r="G42" s="81"/>
      <c r="H42" s="81"/>
      <c r="I42" s="81"/>
      <c r="J42" s="81"/>
    </row>
    <row r="43" spans="1:10" ht="19.5" customHeight="1">
      <c r="A43" s="50" t="s">
        <v>222</v>
      </c>
      <c r="B43" s="85" t="s">
        <v>222</v>
      </c>
      <c r="C43" s="85" t="s">
        <v>222</v>
      </c>
      <c r="D43" s="84" t="s">
        <v>223</v>
      </c>
      <c r="E43" s="81">
        <v>66906.48</v>
      </c>
      <c r="F43" s="81">
        <v>66906.48</v>
      </c>
      <c r="G43" s="81"/>
      <c r="H43" s="81"/>
      <c r="I43" s="81"/>
      <c r="J43" s="81"/>
    </row>
    <row r="44" spans="1:10" ht="19.5" customHeight="1">
      <c r="A44" s="50" t="s">
        <v>294</v>
      </c>
      <c r="B44" s="85" t="s">
        <v>294</v>
      </c>
      <c r="C44" s="85" t="s">
        <v>294</v>
      </c>
      <c r="D44" s="84" t="s">
        <v>295</v>
      </c>
      <c r="E44" s="81">
        <v>70000</v>
      </c>
      <c r="F44" s="81"/>
      <c r="G44" s="81">
        <v>70000</v>
      </c>
      <c r="H44" s="81"/>
      <c r="I44" s="81"/>
      <c r="J44" s="81"/>
    </row>
    <row r="45" spans="1:10" ht="19.5" customHeight="1">
      <c r="A45" s="92" t="s">
        <v>296</v>
      </c>
      <c r="B45" s="85" t="s">
        <v>296</v>
      </c>
      <c r="C45" s="85" t="s">
        <v>296</v>
      </c>
      <c r="D45" s="103" t="s">
        <v>297</v>
      </c>
      <c r="E45" s="94">
        <v>4551.39</v>
      </c>
      <c r="F45" s="94"/>
      <c r="G45" s="94">
        <v>4551.39</v>
      </c>
      <c r="H45" s="94"/>
      <c r="I45" s="94"/>
      <c r="J45" s="94"/>
    </row>
    <row r="46" spans="1:10" ht="19.5" customHeight="1">
      <c r="A46" s="50" t="s">
        <v>298</v>
      </c>
      <c r="B46" s="85" t="s">
        <v>298</v>
      </c>
      <c r="C46" s="85" t="s">
        <v>298</v>
      </c>
      <c r="D46" s="84" t="s">
        <v>299</v>
      </c>
      <c r="E46" s="81">
        <v>4551.39</v>
      </c>
      <c r="F46" s="81"/>
      <c r="G46" s="81">
        <v>4551.39</v>
      </c>
      <c r="H46" s="81"/>
      <c r="I46" s="81"/>
      <c r="J46" s="81"/>
    </row>
    <row r="47" spans="1:10" ht="19.5" customHeight="1">
      <c r="A47" s="92" t="s">
        <v>224</v>
      </c>
      <c r="B47" s="85" t="s">
        <v>224</v>
      </c>
      <c r="C47" s="85" t="s">
        <v>224</v>
      </c>
      <c r="D47" s="103" t="s">
        <v>225</v>
      </c>
      <c r="E47" s="94">
        <v>74267.58</v>
      </c>
      <c r="F47" s="94">
        <v>74267.58</v>
      </c>
      <c r="G47" s="94"/>
      <c r="H47" s="94"/>
      <c r="I47" s="94"/>
      <c r="J47" s="94"/>
    </row>
    <row r="48" spans="1:10" ht="19.5" customHeight="1">
      <c r="A48" s="50" t="s">
        <v>226</v>
      </c>
      <c r="B48" s="85" t="s">
        <v>226</v>
      </c>
      <c r="C48" s="85" t="s">
        <v>226</v>
      </c>
      <c r="D48" s="84" t="s">
        <v>227</v>
      </c>
      <c r="E48" s="81">
        <v>74267.58</v>
      </c>
      <c r="F48" s="81">
        <v>74267.58</v>
      </c>
      <c r="G48" s="81"/>
      <c r="H48" s="81"/>
      <c r="I48" s="81"/>
      <c r="J48" s="81"/>
    </row>
    <row r="49" spans="1:10" ht="19.5" customHeight="1">
      <c r="A49" s="92" t="s">
        <v>228</v>
      </c>
      <c r="B49" s="85" t="s">
        <v>228</v>
      </c>
      <c r="C49" s="85" t="s">
        <v>228</v>
      </c>
      <c r="D49" s="103" t="s">
        <v>229</v>
      </c>
      <c r="E49" s="94">
        <v>535337.88</v>
      </c>
      <c r="F49" s="94">
        <v>535337.88</v>
      </c>
      <c r="G49" s="94"/>
      <c r="H49" s="94"/>
      <c r="I49" s="94"/>
      <c r="J49" s="94"/>
    </row>
    <row r="50" spans="1:10" ht="19.5" customHeight="1">
      <c r="A50" s="92" t="s">
        <v>230</v>
      </c>
      <c r="B50" s="85" t="s">
        <v>230</v>
      </c>
      <c r="C50" s="85" t="s">
        <v>230</v>
      </c>
      <c r="D50" s="103" t="s">
        <v>231</v>
      </c>
      <c r="E50" s="94">
        <v>535337.88</v>
      </c>
      <c r="F50" s="94">
        <v>535337.88</v>
      </c>
      <c r="G50" s="94"/>
      <c r="H50" s="94"/>
      <c r="I50" s="94"/>
      <c r="J50" s="94"/>
    </row>
    <row r="51" spans="1:10" ht="19.5" customHeight="1">
      <c r="A51" s="50" t="s">
        <v>232</v>
      </c>
      <c r="B51" s="85" t="s">
        <v>232</v>
      </c>
      <c r="C51" s="85" t="s">
        <v>232</v>
      </c>
      <c r="D51" s="84" t="s">
        <v>233</v>
      </c>
      <c r="E51" s="81">
        <v>535337.88</v>
      </c>
      <c r="F51" s="81">
        <v>535337.88</v>
      </c>
      <c r="G51" s="81"/>
      <c r="H51" s="81"/>
      <c r="I51" s="81"/>
      <c r="J51" s="81"/>
    </row>
    <row r="52" spans="1:10" ht="19.5" customHeight="1">
      <c r="A52" s="92" t="s">
        <v>234</v>
      </c>
      <c r="B52" s="85" t="s">
        <v>234</v>
      </c>
      <c r="C52" s="85" t="s">
        <v>234</v>
      </c>
      <c r="D52" s="103" t="s">
        <v>235</v>
      </c>
      <c r="E52" s="94">
        <v>741000</v>
      </c>
      <c r="F52" s="94"/>
      <c r="G52" s="94">
        <v>741000</v>
      </c>
      <c r="H52" s="94"/>
      <c r="I52" s="94"/>
      <c r="J52" s="94"/>
    </row>
    <row r="53" spans="1:10" ht="19.5" customHeight="1">
      <c r="A53" s="92" t="s">
        <v>236</v>
      </c>
      <c r="B53" s="85" t="s">
        <v>236</v>
      </c>
      <c r="C53" s="85" t="s">
        <v>236</v>
      </c>
      <c r="D53" s="103" t="s">
        <v>237</v>
      </c>
      <c r="E53" s="94">
        <v>707500</v>
      </c>
      <c r="F53" s="94"/>
      <c r="G53" s="94">
        <v>707500</v>
      </c>
      <c r="H53" s="94"/>
      <c r="I53" s="94"/>
      <c r="J53" s="94"/>
    </row>
    <row r="54" spans="1:10" ht="19.5" customHeight="1">
      <c r="A54" s="50" t="s">
        <v>238</v>
      </c>
      <c r="B54" s="85" t="s">
        <v>238</v>
      </c>
      <c r="C54" s="85" t="s">
        <v>238</v>
      </c>
      <c r="D54" s="84" t="s">
        <v>239</v>
      </c>
      <c r="E54" s="81">
        <v>707500</v>
      </c>
      <c r="F54" s="81"/>
      <c r="G54" s="81">
        <v>707500</v>
      </c>
      <c r="H54" s="81"/>
      <c r="I54" s="81"/>
      <c r="J54" s="81"/>
    </row>
    <row r="55" spans="1:10" ht="19.5" customHeight="1">
      <c r="A55" s="92" t="s">
        <v>240</v>
      </c>
      <c r="B55" s="85" t="s">
        <v>240</v>
      </c>
      <c r="C55" s="85" t="s">
        <v>240</v>
      </c>
      <c r="D55" s="103" t="s">
        <v>241</v>
      </c>
      <c r="E55" s="94">
        <v>33500</v>
      </c>
      <c r="F55" s="94"/>
      <c r="G55" s="94">
        <v>33500</v>
      </c>
      <c r="H55" s="94"/>
      <c r="I55" s="94"/>
      <c r="J55" s="94"/>
    </row>
    <row r="56" spans="1:10" ht="19.5" customHeight="1">
      <c r="A56" s="50" t="s">
        <v>242</v>
      </c>
      <c r="B56" s="85" t="s">
        <v>242</v>
      </c>
      <c r="C56" s="85" t="s">
        <v>242</v>
      </c>
      <c r="D56" s="84" t="s">
        <v>243</v>
      </c>
      <c r="E56" s="81">
        <v>16400</v>
      </c>
      <c r="F56" s="81"/>
      <c r="G56" s="81">
        <v>16400</v>
      </c>
      <c r="H56" s="81"/>
      <c r="I56" s="81"/>
      <c r="J56" s="81"/>
    </row>
    <row r="57" spans="1:10" ht="19.5" customHeight="1">
      <c r="A57" s="50" t="s">
        <v>244</v>
      </c>
      <c r="B57" s="85" t="s">
        <v>244</v>
      </c>
      <c r="C57" s="85" t="s">
        <v>244</v>
      </c>
      <c r="D57" s="84" t="s">
        <v>245</v>
      </c>
      <c r="E57" s="81">
        <v>17100</v>
      </c>
      <c r="F57" s="81"/>
      <c r="G57" s="81">
        <v>17100</v>
      </c>
      <c r="H57" s="81"/>
      <c r="I57" s="81"/>
      <c r="J57" s="81"/>
    </row>
    <row r="58" spans="1:10" ht="19.5" customHeight="1">
      <c r="A58" s="92" t="s">
        <v>246</v>
      </c>
      <c r="B58" s="85" t="s">
        <v>246</v>
      </c>
      <c r="C58" s="85" t="s">
        <v>246</v>
      </c>
      <c r="D58" s="103" t="s">
        <v>247</v>
      </c>
      <c r="E58" s="94">
        <v>645902</v>
      </c>
      <c r="F58" s="94">
        <v>645902</v>
      </c>
      <c r="G58" s="94"/>
      <c r="H58" s="94"/>
      <c r="I58" s="94"/>
      <c r="J58" s="94"/>
    </row>
    <row r="59" spans="1:10" ht="19.5" customHeight="1">
      <c r="A59" s="92" t="s">
        <v>248</v>
      </c>
      <c r="B59" s="85" t="s">
        <v>248</v>
      </c>
      <c r="C59" s="85" t="s">
        <v>248</v>
      </c>
      <c r="D59" s="103" t="s">
        <v>249</v>
      </c>
      <c r="E59" s="94">
        <v>645902</v>
      </c>
      <c r="F59" s="94">
        <v>645902</v>
      </c>
      <c r="G59" s="94"/>
      <c r="H59" s="94"/>
      <c r="I59" s="94"/>
      <c r="J59" s="94"/>
    </row>
    <row r="60" spans="1:10" ht="19.5" customHeight="1">
      <c r="A60" s="50" t="s">
        <v>250</v>
      </c>
      <c r="B60" s="85" t="s">
        <v>250</v>
      </c>
      <c r="C60" s="85" t="s">
        <v>250</v>
      </c>
      <c r="D60" s="84" t="s">
        <v>251</v>
      </c>
      <c r="E60" s="81">
        <v>645902</v>
      </c>
      <c r="F60" s="81">
        <v>645902</v>
      </c>
      <c r="G60" s="81"/>
      <c r="H60" s="81"/>
      <c r="I60" s="81"/>
      <c r="J60" s="81"/>
    </row>
    <row r="61" spans="1:10" ht="19.5" customHeight="1">
      <c r="A61" s="92" t="s">
        <v>252</v>
      </c>
      <c r="B61" s="85" t="s">
        <v>252</v>
      </c>
      <c r="C61" s="85" t="s">
        <v>252</v>
      </c>
      <c r="D61" s="103" t="s">
        <v>253</v>
      </c>
      <c r="E61" s="94">
        <v>144984</v>
      </c>
      <c r="F61" s="94"/>
      <c r="G61" s="94">
        <v>144984</v>
      </c>
      <c r="H61" s="94"/>
      <c r="I61" s="94"/>
      <c r="J61" s="94"/>
    </row>
    <row r="62" spans="1:10" ht="19.5" customHeight="1">
      <c r="A62" s="92" t="s">
        <v>254</v>
      </c>
      <c r="B62" s="85" t="s">
        <v>254</v>
      </c>
      <c r="C62" s="85" t="s">
        <v>254</v>
      </c>
      <c r="D62" s="103" t="s">
        <v>255</v>
      </c>
      <c r="E62" s="94">
        <v>144984</v>
      </c>
      <c r="F62" s="94"/>
      <c r="G62" s="94">
        <v>144984</v>
      </c>
      <c r="H62" s="94"/>
      <c r="I62" s="94"/>
      <c r="J62" s="94"/>
    </row>
    <row r="63" spans="1:10" ht="19.5" customHeight="1">
      <c r="A63" s="50" t="s">
        <v>256</v>
      </c>
      <c r="B63" s="85" t="s">
        <v>256</v>
      </c>
      <c r="C63" s="85" t="s">
        <v>256</v>
      </c>
      <c r="D63" s="84" t="s">
        <v>257</v>
      </c>
      <c r="E63" s="81">
        <v>144984</v>
      </c>
      <c r="F63" s="81"/>
      <c r="G63" s="81">
        <v>144984</v>
      </c>
      <c r="H63" s="81"/>
      <c r="I63" s="81"/>
      <c r="J63" s="81"/>
    </row>
    <row r="64" spans="1:10" ht="19.5" customHeight="1">
      <c r="A64" s="50" t="s">
        <v>300</v>
      </c>
      <c r="B64" s="85" t="s">
        <v>300</v>
      </c>
      <c r="C64" s="85" t="s">
        <v>300</v>
      </c>
      <c r="D64" s="85" t="s">
        <v>300</v>
      </c>
      <c r="E64" s="85" t="s">
        <v>300</v>
      </c>
      <c r="F64" s="85" t="s">
        <v>300</v>
      </c>
      <c r="G64" s="85" t="s">
        <v>300</v>
      </c>
      <c r="H64" s="85" t="s">
        <v>300</v>
      </c>
      <c r="I64" s="85" t="s">
        <v>300</v>
      </c>
      <c r="J64" s="85" t="s">
        <v>300</v>
      </c>
    </row>
  </sheetData>
  <sheetProtection/>
  <mergeCells count="6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J6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scale="5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D49" sqref="D49"/>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96" t="s">
        <v>301</v>
      </c>
      <c r="B1" s="96"/>
      <c r="C1" s="96"/>
      <c r="D1" s="96"/>
      <c r="E1" s="96"/>
      <c r="F1" s="96"/>
      <c r="G1" s="96"/>
      <c r="H1" s="96"/>
      <c r="I1" s="101"/>
    </row>
    <row r="2" spans="1:9" ht="15" customHeight="1">
      <c r="A2" s="2"/>
      <c r="B2" s="3"/>
      <c r="C2" s="3"/>
      <c r="D2" s="3"/>
      <c r="E2" s="3"/>
      <c r="F2" s="3"/>
      <c r="G2" s="3"/>
      <c r="H2" s="3"/>
      <c r="I2" s="88" t="s">
        <v>302</v>
      </c>
    </row>
    <row r="3" spans="1:9" ht="15" customHeight="1">
      <c r="A3" s="75" t="s">
        <v>1</v>
      </c>
      <c r="B3" s="3"/>
      <c r="C3" s="3"/>
      <c r="D3" s="3"/>
      <c r="E3" s="95"/>
      <c r="F3" s="3"/>
      <c r="G3" s="3"/>
      <c r="H3" s="3"/>
      <c r="I3" s="88" t="s">
        <v>58</v>
      </c>
    </row>
    <row r="4" spans="1:9" ht="19.5" customHeight="1">
      <c r="A4" s="6" t="s">
        <v>303</v>
      </c>
      <c r="B4" s="7" t="s">
        <v>303</v>
      </c>
      <c r="C4" s="7" t="s">
        <v>303</v>
      </c>
      <c r="D4" s="6" t="s">
        <v>304</v>
      </c>
      <c r="E4" s="7" t="s">
        <v>304</v>
      </c>
      <c r="F4" s="7" t="s">
        <v>304</v>
      </c>
      <c r="G4" s="7" t="s">
        <v>304</v>
      </c>
      <c r="H4" s="7" t="s">
        <v>304</v>
      </c>
      <c r="I4" s="7" t="s">
        <v>304</v>
      </c>
    </row>
    <row r="5" spans="1:9" ht="19.5" customHeight="1">
      <c r="A5" s="78" t="s">
        <v>305</v>
      </c>
      <c r="B5" s="78" t="s">
        <v>62</v>
      </c>
      <c r="C5" s="78" t="s">
        <v>306</v>
      </c>
      <c r="D5" s="78" t="s">
        <v>307</v>
      </c>
      <c r="E5" s="78" t="s">
        <v>62</v>
      </c>
      <c r="F5" s="6" t="s">
        <v>183</v>
      </c>
      <c r="G5" s="78" t="s">
        <v>308</v>
      </c>
      <c r="H5" s="78" t="s">
        <v>309</v>
      </c>
      <c r="I5" s="78" t="s">
        <v>310</v>
      </c>
    </row>
    <row r="6" spans="1:9" ht="19.5" customHeight="1">
      <c r="A6" s="79" t="s">
        <v>305</v>
      </c>
      <c r="B6" s="79" t="s">
        <v>62</v>
      </c>
      <c r="C6" s="79" t="s">
        <v>306</v>
      </c>
      <c r="D6" s="79" t="s">
        <v>307</v>
      </c>
      <c r="E6" s="79" t="s">
        <v>62</v>
      </c>
      <c r="F6" s="7" t="s">
        <v>183</v>
      </c>
      <c r="G6" s="79" t="s">
        <v>308</v>
      </c>
      <c r="H6" s="79" t="s">
        <v>309</v>
      </c>
      <c r="I6" s="79" t="s">
        <v>310</v>
      </c>
    </row>
    <row r="7" spans="1:9" ht="19.5" customHeight="1">
      <c r="A7" s="10" t="s">
        <v>311</v>
      </c>
      <c r="B7" s="13"/>
      <c r="C7" s="13" t="s">
        <v>66</v>
      </c>
      <c r="D7" s="13" t="s">
        <v>311</v>
      </c>
      <c r="E7" s="13"/>
      <c r="F7" s="13" t="s">
        <v>67</v>
      </c>
      <c r="G7" s="13" t="s">
        <v>75</v>
      </c>
      <c r="H7" s="13" t="s">
        <v>79</v>
      </c>
      <c r="I7" s="13" t="s">
        <v>83</v>
      </c>
    </row>
    <row r="8" spans="1:9" ht="19.5" customHeight="1">
      <c r="A8" s="48" t="s">
        <v>312</v>
      </c>
      <c r="B8" s="13" t="s">
        <v>66</v>
      </c>
      <c r="C8" s="81">
        <v>39582085.22</v>
      </c>
      <c r="D8" s="99" t="s">
        <v>69</v>
      </c>
      <c r="E8" s="13" t="s">
        <v>77</v>
      </c>
      <c r="F8" s="81"/>
      <c r="G8" s="81"/>
      <c r="H8" s="81"/>
      <c r="I8" s="81"/>
    </row>
    <row r="9" spans="1:9" ht="19.5" customHeight="1">
      <c r="A9" s="48" t="s">
        <v>313</v>
      </c>
      <c r="B9" s="13" t="s">
        <v>67</v>
      </c>
      <c r="C9" s="81">
        <v>19805</v>
      </c>
      <c r="D9" s="99" t="s">
        <v>72</v>
      </c>
      <c r="E9" s="13" t="s">
        <v>81</v>
      </c>
      <c r="F9" s="81"/>
      <c r="G9" s="81"/>
      <c r="H9" s="81"/>
      <c r="I9" s="81"/>
    </row>
    <row r="10" spans="1:9" ht="19.5" customHeight="1">
      <c r="A10" s="48" t="s">
        <v>314</v>
      </c>
      <c r="B10" s="13" t="s">
        <v>75</v>
      </c>
      <c r="C10" s="81"/>
      <c r="D10" s="99" t="s">
        <v>76</v>
      </c>
      <c r="E10" s="13" t="s">
        <v>85</v>
      </c>
      <c r="F10" s="81"/>
      <c r="G10" s="81"/>
      <c r="H10" s="81"/>
      <c r="I10" s="81"/>
    </row>
    <row r="11" spans="1:9" ht="19.5" customHeight="1">
      <c r="A11" s="48"/>
      <c r="B11" s="13" t="s">
        <v>79</v>
      </c>
      <c r="C11" s="100"/>
      <c r="D11" s="99" t="s">
        <v>80</v>
      </c>
      <c r="E11" s="13" t="s">
        <v>89</v>
      </c>
      <c r="F11" s="81"/>
      <c r="G11" s="81"/>
      <c r="H11" s="81"/>
      <c r="I11" s="81"/>
    </row>
    <row r="12" spans="1:9" ht="19.5" customHeight="1">
      <c r="A12" s="48"/>
      <c r="B12" s="13" t="s">
        <v>83</v>
      </c>
      <c r="C12" s="100"/>
      <c r="D12" s="99" t="s">
        <v>84</v>
      </c>
      <c r="E12" s="13" t="s">
        <v>93</v>
      </c>
      <c r="F12" s="81">
        <v>74171020.55</v>
      </c>
      <c r="G12" s="81">
        <v>74171020.55</v>
      </c>
      <c r="H12" s="81"/>
      <c r="I12" s="81"/>
    </row>
    <row r="13" spans="1:9" ht="19.5" customHeight="1">
      <c r="A13" s="48"/>
      <c r="B13" s="13" t="s">
        <v>87</v>
      </c>
      <c r="C13" s="100"/>
      <c r="D13" s="99" t="s">
        <v>88</v>
      </c>
      <c r="E13" s="13" t="s">
        <v>97</v>
      </c>
      <c r="F13" s="81"/>
      <c r="G13" s="81"/>
      <c r="H13" s="81"/>
      <c r="I13" s="81"/>
    </row>
    <row r="14" spans="1:9" ht="19.5" customHeight="1">
      <c r="A14" s="48"/>
      <c r="B14" s="13" t="s">
        <v>91</v>
      </c>
      <c r="C14" s="100"/>
      <c r="D14" s="99" t="s">
        <v>92</v>
      </c>
      <c r="E14" s="13" t="s">
        <v>100</v>
      </c>
      <c r="F14" s="81">
        <v>374000</v>
      </c>
      <c r="G14" s="81">
        <v>374000</v>
      </c>
      <c r="H14" s="81"/>
      <c r="I14" s="81"/>
    </row>
    <row r="15" spans="1:9" ht="19.5" customHeight="1">
      <c r="A15" s="48"/>
      <c r="B15" s="13" t="s">
        <v>95</v>
      </c>
      <c r="C15" s="100"/>
      <c r="D15" s="99" t="s">
        <v>96</v>
      </c>
      <c r="E15" s="13" t="s">
        <v>103</v>
      </c>
      <c r="F15" s="81">
        <v>1103426.69</v>
      </c>
      <c r="G15" s="81">
        <v>1103426.69</v>
      </c>
      <c r="H15" s="81"/>
      <c r="I15" s="81"/>
    </row>
    <row r="16" spans="1:9" ht="19.5" customHeight="1">
      <c r="A16" s="48"/>
      <c r="B16" s="13" t="s">
        <v>98</v>
      </c>
      <c r="C16" s="100"/>
      <c r="D16" s="99" t="s">
        <v>99</v>
      </c>
      <c r="E16" s="13" t="s">
        <v>106</v>
      </c>
      <c r="F16" s="81">
        <v>535337.88</v>
      </c>
      <c r="G16" s="81">
        <v>535337.88</v>
      </c>
      <c r="H16" s="81"/>
      <c r="I16" s="81"/>
    </row>
    <row r="17" spans="1:9" ht="19.5" customHeight="1">
      <c r="A17" s="48"/>
      <c r="B17" s="13" t="s">
        <v>101</v>
      </c>
      <c r="C17" s="100"/>
      <c r="D17" s="99" t="s">
        <v>102</v>
      </c>
      <c r="E17" s="13" t="s">
        <v>109</v>
      </c>
      <c r="F17" s="81"/>
      <c r="G17" s="81"/>
      <c r="H17" s="81"/>
      <c r="I17" s="81"/>
    </row>
    <row r="18" spans="1:9" ht="19.5" customHeight="1">
      <c r="A18" s="48"/>
      <c r="B18" s="13" t="s">
        <v>104</v>
      </c>
      <c r="C18" s="100"/>
      <c r="D18" s="99" t="s">
        <v>105</v>
      </c>
      <c r="E18" s="13" t="s">
        <v>112</v>
      </c>
      <c r="F18" s="81"/>
      <c r="G18" s="81"/>
      <c r="H18" s="81"/>
      <c r="I18" s="81"/>
    </row>
    <row r="19" spans="1:9" ht="19.5" customHeight="1">
      <c r="A19" s="48"/>
      <c r="B19" s="13" t="s">
        <v>107</v>
      </c>
      <c r="C19" s="100"/>
      <c r="D19" s="99" t="s">
        <v>108</v>
      </c>
      <c r="E19" s="13" t="s">
        <v>115</v>
      </c>
      <c r="F19" s="81">
        <v>741000</v>
      </c>
      <c r="G19" s="81">
        <v>741000</v>
      </c>
      <c r="H19" s="81"/>
      <c r="I19" s="81"/>
    </row>
    <row r="20" spans="1:9" ht="19.5" customHeight="1">
      <c r="A20" s="48"/>
      <c r="B20" s="13" t="s">
        <v>110</v>
      </c>
      <c r="C20" s="100"/>
      <c r="D20" s="99" t="s">
        <v>111</v>
      </c>
      <c r="E20" s="13" t="s">
        <v>118</v>
      </c>
      <c r="F20" s="81"/>
      <c r="G20" s="81"/>
      <c r="H20" s="81"/>
      <c r="I20" s="81"/>
    </row>
    <row r="21" spans="1:9" ht="19.5" customHeight="1">
      <c r="A21" s="48"/>
      <c r="B21" s="13" t="s">
        <v>113</v>
      </c>
      <c r="C21" s="100"/>
      <c r="D21" s="99" t="s">
        <v>114</v>
      </c>
      <c r="E21" s="13" t="s">
        <v>121</v>
      </c>
      <c r="F21" s="81"/>
      <c r="G21" s="81"/>
      <c r="H21" s="81"/>
      <c r="I21" s="81"/>
    </row>
    <row r="22" spans="1:9" ht="19.5" customHeight="1">
      <c r="A22" s="48"/>
      <c r="B22" s="13" t="s">
        <v>116</v>
      </c>
      <c r="C22" s="100"/>
      <c r="D22" s="99" t="s">
        <v>117</v>
      </c>
      <c r="E22" s="13" t="s">
        <v>124</v>
      </c>
      <c r="F22" s="81"/>
      <c r="G22" s="81"/>
      <c r="H22" s="81"/>
      <c r="I22" s="81"/>
    </row>
    <row r="23" spans="1:9" ht="19.5" customHeight="1">
      <c r="A23" s="48"/>
      <c r="B23" s="13" t="s">
        <v>119</v>
      </c>
      <c r="C23" s="100"/>
      <c r="D23" s="99" t="s">
        <v>120</v>
      </c>
      <c r="E23" s="13" t="s">
        <v>127</v>
      </c>
      <c r="F23" s="81"/>
      <c r="G23" s="81"/>
      <c r="H23" s="81"/>
      <c r="I23" s="81"/>
    </row>
    <row r="24" spans="1:9" ht="19.5" customHeight="1">
      <c r="A24" s="48"/>
      <c r="B24" s="13" t="s">
        <v>122</v>
      </c>
      <c r="C24" s="100"/>
      <c r="D24" s="99" t="s">
        <v>123</v>
      </c>
      <c r="E24" s="13" t="s">
        <v>130</v>
      </c>
      <c r="F24" s="81"/>
      <c r="G24" s="81"/>
      <c r="H24" s="81"/>
      <c r="I24" s="81"/>
    </row>
    <row r="25" spans="1:9" ht="19.5" customHeight="1">
      <c r="A25" s="48"/>
      <c r="B25" s="13" t="s">
        <v>125</v>
      </c>
      <c r="C25" s="100"/>
      <c r="D25" s="99" t="s">
        <v>126</v>
      </c>
      <c r="E25" s="13" t="s">
        <v>133</v>
      </c>
      <c r="F25" s="81"/>
      <c r="G25" s="81"/>
      <c r="H25" s="81"/>
      <c r="I25" s="81"/>
    </row>
    <row r="26" spans="1:9" ht="19.5" customHeight="1">
      <c r="A26" s="48"/>
      <c r="B26" s="13" t="s">
        <v>128</v>
      </c>
      <c r="C26" s="100"/>
      <c r="D26" s="99" t="s">
        <v>129</v>
      </c>
      <c r="E26" s="13" t="s">
        <v>136</v>
      </c>
      <c r="F26" s="81">
        <v>645902</v>
      </c>
      <c r="G26" s="81">
        <v>645902</v>
      </c>
      <c r="H26" s="81"/>
      <c r="I26" s="81"/>
    </row>
    <row r="27" spans="1:9" ht="19.5" customHeight="1">
      <c r="A27" s="48"/>
      <c r="B27" s="13" t="s">
        <v>131</v>
      </c>
      <c r="C27" s="100"/>
      <c r="D27" s="99" t="s">
        <v>132</v>
      </c>
      <c r="E27" s="13" t="s">
        <v>139</v>
      </c>
      <c r="F27" s="81"/>
      <c r="G27" s="81"/>
      <c r="H27" s="81"/>
      <c r="I27" s="81"/>
    </row>
    <row r="28" spans="1:9" ht="19.5" customHeight="1">
      <c r="A28" s="48"/>
      <c r="B28" s="13" t="s">
        <v>134</v>
      </c>
      <c r="C28" s="100"/>
      <c r="D28" s="16" t="s">
        <v>135</v>
      </c>
      <c r="E28" s="13" t="s">
        <v>142</v>
      </c>
      <c r="F28" s="81"/>
      <c r="G28" s="81"/>
      <c r="H28" s="81"/>
      <c r="I28" s="81"/>
    </row>
    <row r="29" spans="1:9" ht="19.5" customHeight="1">
      <c r="A29" s="48"/>
      <c r="B29" s="13" t="s">
        <v>137</v>
      </c>
      <c r="C29" s="100"/>
      <c r="D29" s="99" t="s">
        <v>138</v>
      </c>
      <c r="E29" s="13" t="s">
        <v>145</v>
      </c>
      <c r="F29" s="81"/>
      <c r="G29" s="81"/>
      <c r="H29" s="81"/>
      <c r="I29" s="81"/>
    </row>
    <row r="30" spans="1:9" ht="19.5" customHeight="1">
      <c r="A30" s="48"/>
      <c r="B30" s="13" t="s">
        <v>140</v>
      </c>
      <c r="C30" s="100"/>
      <c r="D30" s="99" t="s">
        <v>141</v>
      </c>
      <c r="E30" s="13" t="s">
        <v>148</v>
      </c>
      <c r="F30" s="81">
        <v>144984</v>
      </c>
      <c r="G30" s="81"/>
      <c r="H30" s="81">
        <v>144984</v>
      </c>
      <c r="I30" s="81"/>
    </row>
    <row r="31" spans="1:9" ht="19.5" customHeight="1">
      <c r="A31" s="48"/>
      <c r="B31" s="13" t="s">
        <v>143</v>
      </c>
      <c r="C31" s="100"/>
      <c r="D31" s="99" t="s">
        <v>144</v>
      </c>
      <c r="E31" s="13" t="s">
        <v>151</v>
      </c>
      <c r="F31" s="81"/>
      <c r="G31" s="81"/>
      <c r="H31" s="81"/>
      <c r="I31" s="81"/>
    </row>
    <row r="32" spans="1:9" ht="19.5" customHeight="1">
      <c r="A32" s="48"/>
      <c r="B32" s="13" t="s">
        <v>146</v>
      </c>
      <c r="C32" s="100"/>
      <c r="D32" s="16" t="s">
        <v>147</v>
      </c>
      <c r="E32" s="13" t="s">
        <v>155</v>
      </c>
      <c r="F32" s="81"/>
      <c r="G32" s="81"/>
      <c r="H32" s="81"/>
      <c r="I32" s="81"/>
    </row>
    <row r="33" spans="1:9" ht="19.5" customHeight="1">
      <c r="A33" s="48"/>
      <c r="B33" s="13" t="s">
        <v>149</v>
      </c>
      <c r="C33" s="100"/>
      <c r="D33" s="16" t="s">
        <v>150</v>
      </c>
      <c r="E33" s="13" t="s">
        <v>159</v>
      </c>
      <c r="F33" s="81"/>
      <c r="G33" s="81"/>
      <c r="H33" s="81"/>
      <c r="I33" s="81"/>
    </row>
    <row r="34" spans="1:9" ht="19.5" customHeight="1">
      <c r="A34" s="10" t="s">
        <v>152</v>
      </c>
      <c r="B34" s="13" t="s">
        <v>153</v>
      </c>
      <c r="C34" s="81">
        <v>39601890.22</v>
      </c>
      <c r="D34" s="13" t="s">
        <v>154</v>
      </c>
      <c r="E34" s="13" t="s">
        <v>163</v>
      </c>
      <c r="F34" s="81">
        <v>77715671.12</v>
      </c>
      <c r="G34" s="81">
        <v>77570687.12</v>
      </c>
      <c r="H34" s="81">
        <v>144984</v>
      </c>
      <c r="I34" s="81"/>
    </row>
    <row r="35" spans="1:9" ht="19.5" customHeight="1">
      <c r="A35" s="48" t="s">
        <v>315</v>
      </c>
      <c r="B35" s="13" t="s">
        <v>157</v>
      </c>
      <c r="C35" s="81">
        <v>70325861.41</v>
      </c>
      <c r="D35" s="16" t="s">
        <v>316</v>
      </c>
      <c r="E35" s="13" t="s">
        <v>166</v>
      </c>
      <c r="F35" s="81">
        <v>32212080.51</v>
      </c>
      <c r="G35" s="81">
        <v>32212080.51</v>
      </c>
      <c r="H35" s="81"/>
      <c r="I35" s="81"/>
    </row>
    <row r="36" spans="1:9" ht="19.5" customHeight="1">
      <c r="A36" s="48" t="s">
        <v>312</v>
      </c>
      <c r="B36" s="13" t="s">
        <v>161</v>
      </c>
      <c r="C36" s="81">
        <v>70200682.41</v>
      </c>
      <c r="D36" s="16"/>
      <c r="E36" s="13" t="s">
        <v>317</v>
      </c>
      <c r="F36" s="100"/>
      <c r="G36" s="100"/>
      <c r="H36" s="100"/>
      <c r="I36" s="100"/>
    </row>
    <row r="37" spans="1:9" ht="19.5" customHeight="1">
      <c r="A37" s="48" t="s">
        <v>313</v>
      </c>
      <c r="B37" s="13" t="s">
        <v>165</v>
      </c>
      <c r="C37" s="81">
        <v>125179</v>
      </c>
      <c r="D37" s="13"/>
      <c r="E37" s="13" t="s">
        <v>318</v>
      </c>
      <c r="F37" s="100"/>
      <c r="G37" s="100"/>
      <c r="H37" s="100"/>
      <c r="I37" s="100"/>
    </row>
    <row r="38" spans="1:9" ht="19.5" customHeight="1">
      <c r="A38" s="48" t="s">
        <v>314</v>
      </c>
      <c r="B38" s="13" t="s">
        <v>70</v>
      </c>
      <c r="C38" s="81"/>
      <c r="D38" s="16"/>
      <c r="E38" s="13" t="s">
        <v>319</v>
      </c>
      <c r="F38" s="100"/>
      <c r="G38" s="100"/>
      <c r="H38" s="100"/>
      <c r="I38" s="100"/>
    </row>
    <row r="39" spans="1:9" ht="19.5" customHeight="1">
      <c r="A39" s="10" t="s">
        <v>164</v>
      </c>
      <c r="B39" s="13" t="s">
        <v>73</v>
      </c>
      <c r="C39" s="81">
        <v>109927751.63</v>
      </c>
      <c r="D39" s="13" t="s">
        <v>164</v>
      </c>
      <c r="E39" s="13" t="s">
        <v>320</v>
      </c>
      <c r="F39" s="81">
        <v>109927751.63</v>
      </c>
      <c r="G39" s="81">
        <v>109782767.63</v>
      </c>
      <c r="H39" s="81">
        <v>144984</v>
      </c>
      <c r="I39" s="81"/>
    </row>
    <row r="40" spans="1:9" ht="19.5" customHeight="1">
      <c r="A40" s="42" t="s">
        <v>321</v>
      </c>
      <c r="B40" s="24" t="s">
        <v>321</v>
      </c>
      <c r="C40" s="24" t="s">
        <v>321</v>
      </c>
      <c r="D40" s="24" t="s">
        <v>321</v>
      </c>
      <c r="E40" s="24" t="s">
        <v>321</v>
      </c>
      <c r="F40" s="24" t="s">
        <v>321</v>
      </c>
      <c r="G40" s="24" t="s">
        <v>321</v>
      </c>
      <c r="H40" s="24" t="s">
        <v>321</v>
      </c>
      <c r="I40" s="24" t="s">
        <v>321</v>
      </c>
    </row>
  </sheetData>
  <sheetProtection/>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scale="4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T63"/>
  <sheetViews>
    <sheetView workbookViewId="0" topLeftCell="A1">
      <selection activeCell="E69" sqref="E6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96" t="s">
        <v>322</v>
      </c>
      <c r="B1" s="96"/>
      <c r="C1" s="96"/>
      <c r="D1" s="96"/>
      <c r="E1" s="96"/>
      <c r="F1" s="96"/>
      <c r="G1" s="96"/>
      <c r="H1" s="96"/>
      <c r="I1" s="96"/>
      <c r="J1" s="96"/>
      <c r="K1" s="96"/>
      <c r="L1" s="96"/>
      <c r="M1" s="96"/>
      <c r="N1" s="96"/>
      <c r="O1" s="96"/>
      <c r="P1" s="96"/>
      <c r="Q1" s="96"/>
      <c r="R1" s="96"/>
      <c r="S1" s="96"/>
      <c r="T1" s="101"/>
    </row>
    <row r="2" spans="1:20" ht="15" customHeight="1">
      <c r="A2" s="2"/>
      <c r="B2" s="3"/>
      <c r="C2" s="3"/>
      <c r="D2" s="3"/>
      <c r="E2" s="3"/>
      <c r="F2" s="3"/>
      <c r="G2" s="3"/>
      <c r="H2" s="3"/>
      <c r="I2" s="3"/>
      <c r="J2" s="3"/>
      <c r="K2" s="3"/>
      <c r="L2" s="3"/>
      <c r="M2" s="3"/>
      <c r="N2" s="3"/>
      <c r="O2" s="3"/>
      <c r="P2" s="3"/>
      <c r="Q2" s="3"/>
      <c r="R2" s="3"/>
      <c r="S2" s="3"/>
      <c r="T2" s="88" t="s">
        <v>323</v>
      </c>
    </row>
    <row r="3" spans="1:20" ht="15" customHeight="1">
      <c r="A3" s="75" t="s">
        <v>1</v>
      </c>
      <c r="B3" s="3"/>
      <c r="C3" s="3"/>
      <c r="D3" s="3"/>
      <c r="E3" s="3"/>
      <c r="F3" s="3"/>
      <c r="G3" s="3"/>
      <c r="H3" s="3"/>
      <c r="I3" s="3"/>
      <c r="J3" s="95"/>
      <c r="K3" s="3"/>
      <c r="L3" s="3"/>
      <c r="M3" s="3"/>
      <c r="N3" s="3"/>
      <c r="O3" s="3"/>
      <c r="P3" s="3"/>
      <c r="Q3" s="3"/>
      <c r="R3" s="3"/>
      <c r="S3" s="3"/>
      <c r="T3" s="88" t="s">
        <v>58</v>
      </c>
    </row>
    <row r="4" spans="1:20" ht="19.5" customHeight="1">
      <c r="A4" s="76" t="s">
        <v>61</v>
      </c>
      <c r="B4" s="77" t="s">
        <v>61</v>
      </c>
      <c r="C4" s="77" t="s">
        <v>61</v>
      </c>
      <c r="D4" s="77" t="s">
        <v>61</v>
      </c>
      <c r="E4" s="78" t="s">
        <v>324</v>
      </c>
      <c r="F4" s="79" t="s">
        <v>324</v>
      </c>
      <c r="G4" s="79" t="s">
        <v>324</v>
      </c>
      <c r="H4" s="78" t="s">
        <v>325</v>
      </c>
      <c r="I4" s="79" t="s">
        <v>325</v>
      </c>
      <c r="J4" s="79" t="s">
        <v>325</v>
      </c>
      <c r="K4" s="78" t="s">
        <v>326</v>
      </c>
      <c r="L4" s="79" t="s">
        <v>326</v>
      </c>
      <c r="M4" s="79" t="s">
        <v>326</v>
      </c>
      <c r="N4" s="79" t="s">
        <v>326</v>
      </c>
      <c r="O4" s="79" t="s">
        <v>326</v>
      </c>
      <c r="P4" s="78" t="s">
        <v>162</v>
      </c>
      <c r="Q4" s="79" t="s">
        <v>162</v>
      </c>
      <c r="R4" s="79" t="s">
        <v>162</v>
      </c>
      <c r="S4" s="79" t="s">
        <v>162</v>
      </c>
      <c r="T4" s="79" t="s">
        <v>162</v>
      </c>
    </row>
    <row r="5" spans="1:20" ht="19.5" customHeight="1">
      <c r="A5" s="78" t="s">
        <v>176</v>
      </c>
      <c r="B5" s="79" t="s">
        <v>176</v>
      </c>
      <c r="C5" s="79" t="s">
        <v>176</v>
      </c>
      <c r="D5" s="78" t="s">
        <v>177</v>
      </c>
      <c r="E5" s="78" t="s">
        <v>183</v>
      </c>
      <c r="F5" s="78" t="s">
        <v>327</v>
      </c>
      <c r="G5" s="78" t="s">
        <v>328</v>
      </c>
      <c r="H5" s="78" t="s">
        <v>183</v>
      </c>
      <c r="I5" s="78" t="s">
        <v>261</v>
      </c>
      <c r="J5" s="78" t="s">
        <v>262</v>
      </c>
      <c r="K5" s="78" t="s">
        <v>183</v>
      </c>
      <c r="L5" s="78" t="s">
        <v>261</v>
      </c>
      <c r="M5" s="79" t="s">
        <v>261</v>
      </c>
      <c r="N5" s="79" t="s">
        <v>261</v>
      </c>
      <c r="O5" s="78" t="s">
        <v>262</v>
      </c>
      <c r="P5" s="78" t="s">
        <v>183</v>
      </c>
      <c r="Q5" s="78" t="s">
        <v>327</v>
      </c>
      <c r="R5" s="78" t="s">
        <v>328</v>
      </c>
      <c r="S5" s="79" t="s">
        <v>328</v>
      </c>
      <c r="T5" s="79" t="s">
        <v>328</v>
      </c>
    </row>
    <row r="6" spans="1:20" ht="19.5" customHeight="1">
      <c r="A6" s="79" t="s">
        <v>176</v>
      </c>
      <c r="B6" s="79" t="s">
        <v>176</v>
      </c>
      <c r="C6" s="79" t="s">
        <v>176</v>
      </c>
      <c r="D6" s="79" t="s">
        <v>177</v>
      </c>
      <c r="E6" s="79" t="s">
        <v>183</v>
      </c>
      <c r="F6" s="79" t="s">
        <v>327</v>
      </c>
      <c r="G6" s="79" t="s">
        <v>328</v>
      </c>
      <c r="H6" s="79" t="s">
        <v>183</v>
      </c>
      <c r="I6" s="79" t="s">
        <v>261</v>
      </c>
      <c r="J6" s="79" t="s">
        <v>262</v>
      </c>
      <c r="K6" s="79" t="s">
        <v>183</v>
      </c>
      <c r="L6" s="78" t="s">
        <v>178</v>
      </c>
      <c r="M6" s="78" t="s">
        <v>329</v>
      </c>
      <c r="N6" s="78" t="s">
        <v>330</v>
      </c>
      <c r="O6" s="79" t="s">
        <v>262</v>
      </c>
      <c r="P6" s="79" t="s">
        <v>183</v>
      </c>
      <c r="Q6" s="79" t="s">
        <v>327</v>
      </c>
      <c r="R6" s="78" t="s">
        <v>178</v>
      </c>
      <c r="S6" s="78" t="s">
        <v>331</v>
      </c>
      <c r="T6" s="78" t="s">
        <v>332</v>
      </c>
    </row>
    <row r="7" spans="1:20" ht="19.5" customHeight="1">
      <c r="A7" s="79" t="s">
        <v>176</v>
      </c>
      <c r="B7" s="79" t="s">
        <v>176</v>
      </c>
      <c r="C7" s="79" t="s">
        <v>176</v>
      </c>
      <c r="D7" s="79" t="s">
        <v>177</v>
      </c>
      <c r="E7" s="79" t="s">
        <v>183</v>
      </c>
      <c r="F7" s="79" t="s">
        <v>327</v>
      </c>
      <c r="G7" s="79" t="s">
        <v>328</v>
      </c>
      <c r="H7" s="79" t="s">
        <v>183</v>
      </c>
      <c r="I7" s="79" t="s">
        <v>261</v>
      </c>
      <c r="J7" s="79" t="s">
        <v>262</v>
      </c>
      <c r="K7" s="79" t="s">
        <v>183</v>
      </c>
      <c r="L7" s="79" t="s">
        <v>178</v>
      </c>
      <c r="M7" s="79" t="s">
        <v>329</v>
      </c>
      <c r="N7" s="79" t="s">
        <v>330</v>
      </c>
      <c r="O7" s="79" t="s">
        <v>262</v>
      </c>
      <c r="P7" s="79" t="s">
        <v>183</v>
      </c>
      <c r="Q7" s="79" t="s">
        <v>327</v>
      </c>
      <c r="R7" s="79" t="s">
        <v>178</v>
      </c>
      <c r="S7" s="79" t="s">
        <v>331</v>
      </c>
      <c r="T7" s="79" t="s">
        <v>332</v>
      </c>
    </row>
    <row r="8" spans="1:20" ht="19.5" customHeight="1">
      <c r="A8" s="14" t="s">
        <v>180</v>
      </c>
      <c r="B8" s="38" t="s">
        <v>181</v>
      </c>
      <c r="C8" s="38" t="s">
        <v>182</v>
      </c>
      <c r="D8" s="80" t="s">
        <v>65</v>
      </c>
      <c r="E8" s="69" t="s">
        <v>66</v>
      </c>
      <c r="F8" s="69" t="s">
        <v>67</v>
      </c>
      <c r="G8" s="69" t="s">
        <v>75</v>
      </c>
      <c r="H8" s="69" t="s">
        <v>79</v>
      </c>
      <c r="I8" s="69" t="s">
        <v>83</v>
      </c>
      <c r="J8" s="69" t="s">
        <v>87</v>
      </c>
      <c r="K8" s="69" t="s">
        <v>91</v>
      </c>
      <c r="L8" s="69" t="s">
        <v>95</v>
      </c>
      <c r="M8" s="69" t="s">
        <v>98</v>
      </c>
      <c r="N8" s="69" t="s">
        <v>101</v>
      </c>
      <c r="O8" s="69" t="s">
        <v>104</v>
      </c>
      <c r="P8" s="69" t="s">
        <v>107</v>
      </c>
      <c r="Q8" s="69" t="s">
        <v>110</v>
      </c>
      <c r="R8" s="69" t="s">
        <v>113</v>
      </c>
      <c r="S8" s="69" t="s">
        <v>116</v>
      </c>
      <c r="T8" s="69" t="s">
        <v>119</v>
      </c>
    </row>
    <row r="9" spans="1:20" ht="19.5" customHeight="1">
      <c r="A9" s="17" t="s">
        <v>180</v>
      </c>
      <c r="B9" s="15" t="s">
        <v>181</v>
      </c>
      <c r="C9" s="15" t="s">
        <v>182</v>
      </c>
      <c r="D9" s="38" t="s">
        <v>183</v>
      </c>
      <c r="E9" s="81">
        <v>70200682.41</v>
      </c>
      <c r="F9" s="81"/>
      <c r="G9" s="81">
        <v>70200682.41</v>
      </c>
      <c r="H9" s="81">
        <v>39582085.22</v>
      </c>
      <c r="I9" s="81">
        <v>8237991.09</v>
      </c>
      <c r="J9" s="81">
        <v>31344094.13</v>
      </c>
      <c r="K9" s="81">
        <v>77570687.12</v>
      </c>
      <c r="L9" s="81">
        <v>8237991.09</v>
      </c>
      <c r="M9" s="81">
        <v>7856300.45</v>
      </c>
      <c r="N9" s="81">
        <v>381690.64</v>
      </c>
      <c r="O9" s="81">
        <v>69332696.03</v>
      </c>
      <c r="P9" s="81">
        <v>32212080.51</v>
      </c>
      <c r="Q9" s="81"/>
      <c r="R9" s="81">
        <v>32212080.51</v>
      </c>
      <c r="S9" s="81">
        <v>32212080.51</v>
      </c>
      <c r="T9" s="81"/>
    </row>
    <row r="10" spans="1:20" ht="19.5" customHeight="1">
      <c r="A10" s="92" t="s">
        <v>184</v>
      </c>
      <c r="B10" s="85" t="s">
        <v>184</v>
      </c>
      <c r="C10" s="85" t="s">
        <v>184</v>
      </c>
      <c r="D10" s="103" t="s">
        <v>185</v>
      </c>
      <c r="E10" s="104">
        <v>69752131.02</v>
      </c>
      <c r="F10" s="94"/>
      <c r="G10" s="104">
        <v>69752131.02</v>
      </c>
      <c r="H10" s="104">
        <v>36630970.04</v>
      </c>
      <c r="I10" s="94">
        <v>6027875.91</v>
      </c>
      <c r="J10" s="94">
        <v>30603094.13</v>
      </c>
      <c r="K10" s="104">
        <v>74171020.55</v>
      </c>
      <c r="L10" s="94">
        <v>6027875.91</v>
      </c>
      <c r="M10" s="94">
        <v>5659385.27</v>
      </c>
      <c r="N10" s="94">
        <v>368490.64</v>
      </c>
      <c r="O10" s="104">
        <v>68143144.64</v>
      </c>
      <c r="P10" s="104">
        <v>32212080.51</v>
      </c>
      <c r="Q10" s="94"/>
      <c r="R10" s="94">
        <v>32212080.51</v>
      </c>
      <c r="S10" s="104">
        <v>32212080.51</v>
      </c>
      <c r="T10" s="94"/>
    </row>
    <row r="11" spans="1:20" ht="19.5" customHeight="1">
      <c r="A11" s="92" t="s">
        <v>186</v>
      </c>
      <c r="B11" s="85" t="s">
        <v>186</v>
      </c>
      <c r="C11" s="85" t="s">
        <v>186</v>
      </c>
      <c r="D11" s="103" t="s">
        <v>187</v>
      </c>
      <c r="E11" s="94">
        <v>20000</v>
      </c>
      <c r="F11" s="94"/>
      <c r="G11" s="94">
        <v>20000</v>
      </c>
      <c r="H11" s="94">
        <v>6046435.91</v>
      </c>
      <c r="I11" s="94">
        <v>6027875.91</v>
      </c>
      <c r="J11" s="94">
        <v>18560</v>
      </c>
      <c r="K11" s="94">
        <v>6066435.91</v>
      </c>
      <c r="L11" s="94">
        <v>6027875.91</v>
      </c>
      <c r="M11" s="94">
        <v>5659385.27</v>
      </c>
      <c r="N11" s="94">
        <v>368490.64</v>
      </c>
      <c r="O11" s="94">
        <v>38560</v>
      </c>
      <c r="P11" s="94"/>
      <c r="Q11" s="94"/>
      <c r="R11" s="94"/>
      <c r="S11" s="94"/>
      <c r="T11" s="94"/>
    </row>
    <row r="12" spans="1:20" ht="19.5" customHeight="1">
      <c r="A12" s="50" t="s">
        <v>188</v>
      </c>
      <c r="B12" s="85" t="s">
        <v>188</v>
      </c>
      <c r="C12" s="85" t="s">
        <v>188</v>
      </c>
      <c r="D12" s="84" t="s">
        <v>189</v>
      </c>
      <c r="E12" s="81"/>
      <c r="F12" s="81"/>
      <c r="G12" s="81"/>
      <c r="H12" s="81">
        <v>6046435.91</v>
      </c>
      <c r="I12" s="81">
        <v>6027875.91</v>
      </c>
      <c r="J12" s="81">
        <v>18560</v>
      </c>
      <c r="K12" s="81">
        <v>6046435.91</v>
      </c>
      <c r="L12" s="81">
        <v>6027875.91</v>
      </c>
      <c r="M12" s="81">
        <v>5659385.27</v>
      </c>
      <c r="N12" s="81">
        <v>368490.64</v>
      </c>
      <c r="O12" s="81">
        <v>18560</v>
      </c>
      <c r="P12" s="81"/>
      <c r="Q12" s="81"/>
      <c r="R12" s="81"/>
      <c r="S12" s="81"/>
      <c r="T12" s="81"/>
    </row>
    <row r="13" spans="1:20" ht="19.5" customHeight="1">
      <c r="A13" s="50" t="s">
        <v>266</v>
      </c>
      <c r="B13" s="85" t="s">
        <v>266</v>
      </c>
      <c r="C13" s="85" t="s">
        <v>266</v>
      </c>
      <c r="D13" s="84" t="s">
        <v>267</v>
      </c>
      <c r="E13" s="81">
        <v>20000</v>
      </c>
      <c r="F13" s="81"/>
      <c r="G13" s="81">
        <v>20000</v>
      </c>
      <c r="H13" s="81"/>
      <c r="I13" s="81"/>
      <c r="J13" s="81"/>
      <c r="K13" s="81">
        <v>20000</v>
      </c>
      <c r="L13" s="81"/>
      <c r="M13" s="81"/>
      <c r="N13" s="81"/>
      <c r="O13" s="81">
        <v>20000</v>
      </c>
      <c r="P13" s="81"/>
      <c r="Q13" s="81"/>
      <c r="R13" s="81"/>
      <c r="S13" s="81"/>
      <c r="T13" s="81"/>
    </row>
    <row r="14" spans="1:20" ht="19.5" customHeight="1">
      <c r="A14" s="92" t="s">
        <v>190</v>
      </c>
      <c r="B14" s="85" t="s">
        <v>190</v>
      </c>
      <c r="C14" s="85" t="s">
        <v>190</v>
      </c>
      <c r="D14" s="103" t="s">
        <v>191</v>
      </c>
      <c r="E14" s="104">
        <v>60166958.29</v>
      </c>
      <c r="F14" s="94"/>
      <c r="G14" s="104">
        <v>60166958.29</v>
      </c>
      <c r="H14" s="104">
        <v>25984772.13</v>
      </c>
      <c r="I14" s="94"/>
      <c r="J14" s="94">
        <v>25984772.13</v>
      </c>
      <c r="K14" s="104">
        <v>62207038.42</v>
      </c>
      <c r="L14" s="94"/>
      <c r="M14" s="94"/>
      <c r="N14" s="94"/>
      <c r="O14" s="104">
        <v>62207038.42</v>
      </c>
      <c r="P14" s="104">
        <v>23944692</v>
      </c>
      <c r="Q14" s="94"/>
      <c r="R14" s="94">
        <v>23944692</v>
      </c>
      <c r="S14" s="104">
        <v>23944692</v>
      </c>
      <c r="T14" s="94"/>
    </row>
    <row r="15" spans="1:20" ht="19.5" customHeight="1">
      <c r="A15" s="50" t="s">
        <v>192</v>
      </c>
      <c r="B15" s="85" t="s">
        <v>192</v>
      </c>
      <c r="C15" s="85" t="s">
        <v>192</v>
      </c>
      <c r="D15" s="84" t="s">
        <v>193</v>
      </c>
      <c r="E15" s="81">
        <v>434669.71</v>
      </c>
      <c r="F15" s="81"/>
      <c r="G15" s="81">
        <v>434669.71</v>
      </c>
      <c r="H15" s="81">
        <v>500000</v>
      </c>
      <c r="I15" s="81"/>
      <c r="J15" s="81">
        <v>500000</v>
      </c>
      <c r="K15" s="81">
        <v>500000</v>
      </c>
      <c r="L15" s="81"/>
      <c r="M15" s="81"/>
      <c r="N15" s="81"/>
      <c r="O15" s="81">
        <v>500000</v>
      </c>
      <c r="P15" s="81">
        <v>434669.71</v>
      </c>
      <c r="Q15" s="81"/>
      <c r="R15" s="81">
        <v>434669.71</v>
      </c>
      <c r="S15" s="81">
        <v>434669.71</v>
      </c>
      <c r="T15" s="81"/>
    </row>
    <row r="16" spans="1:20" ht="19.5" customHeight="1">
      <c r="A16" s="50" t="s">
        <v>194</v>
      </c>
      <c r="B16" s="85" t="s">
        <v>194</v>
      </c>
      <c r="C16" s="85" t="s">
        <v>194</v>
      </c>
      <c r="D16" s="84" t="s">
        <v>195</v>
      </c>
      <c r="E16" s="81">
        <v>6113533.7</v>
      </c>
      <c r="F16" s="81"/>
      <c r="G16" s="81">
        <v>6113533.7</v>
      </c>
      <c r="H16" s="81">
        <v>1778250.54</v>
      </c>
      <c r="I16" s="81"/>
      <c r="J16" s="81">
        <v>1778250.54</v>
      </c>
      <c r="K16" s="81">
        <v>4252817.85</v>
      </c>
      <c r="L16" s="81"/>
      <c r="M16" s="81"/>
      <c r="N16" s="81"/>
      <c r="O16" s="81">
        <v>4252817.85</v>
      </c>
      <c r="P16" s="81">
        <v>3638966.39</v>
      </c>
      <c r="Q16" s="81"/>
      <c r="R16" s="81">
        <v>3638966.39</v>
      </c>
      <c r="S16" s="81">
        <v>3638966.39</v>
      </c>
      <c r="T16" s="81"/>
    </row>
    <row r="17" spans="1:20" ht="19.5" customHeight="1">
      <c r="A17" s="50" t="s">
        <v>196</v>
      </c>
      <c r="B17" s="85" t="s">
        <v>196</v>
      </c>
      <c r="C17" s="85" t="s">
        <v>196</v>
      </c>
      <c r="D17" s="84" t="s">
        <v>197</v>
      </c>
      <c r="E17" s="81">
        <v>6388638.55</v>
      </c>
      <c r="F17" s="81"/>
      <c r="G17" s="81">
        <v>6388638.55</v>
      </c>
      <c r="H17" s="81">
        <v>1073143.22</v>
      </c>
      <c r="I17" s="81"/>
      <c r="J17" s="81">
        <v>1073143.22</v>
      </c>
      <c r="K17" s="81">
        <v>2370632.12</v>
      </c>
      <c r="L17" s="81"/>
      <c r="M17" s="81"/>
      <c r="N17" s="81"/>
      <c r="O17" s="81">
        <v>2370632.12</v>
      </c>
      <c r="P17" s="81">
        <v>5091149.65</v>
      </c>
      <c r="Q17" s="81"/>
      <c r="R17" s="81">
        <v>5091149.65</v>
      </c>
      <c r="S17" s="81">
        <v>5091149.65</v>
      </c>
      <c r="T17" s="81"/>
    </row>
    <row r="18" spans="1:20" ht="19.5" customHeight="1">
      <c r="A18" s="50" t="s">
        <v>198</v>
      </c>
      <c r="B18" s="85" t="s">
        <v>198</v>
      </c>
      <c r="C18" s="85" t="s">
        <v>198</v>
      </c>
      <c r="D18" s="84" t="s">
        <v>199</v>
      </c>
      <c r="E18" s="81">
        <v>26460338.43</v>
      </c>
      <c r="F18" s="81"/>
      <c r="G18" s="81">
        <v>26460338.43</v>
      </c>
      <c r="H18" s="81">
        <v>220000</v>
      </c>
      <c r="I18" s="81"/>
      <c r="J18" s="81">
        <v>220000</v>
      </c>
      <c r="K18" s="81">
        <v>24880000</v>
      </c>
      <c r="L18" s="81"/>
      <c r="M18" s="81"/>
      <c r="N18" s="81"/>
      <c r="O18" s="81">
        <v>24880000</v>
      </c>
      <c r="P18" s="81">
        <v>1800338.43</v>
      </c>
      <c r="Q18" s="81"/>
      <c r="R18" s="81">
        <v>1800338.43</v>
      </c>
      <c r="S18" s="81">
        <v>1800338.43</v>
      </c>
      <c r="T18" s="81"/>
    </row>
    <row r="19" spans="1:20" ht="19.5" customHeight="1">
      <c r="A19" s="50" t="s">
        <v>200</v>
      </c>
      <c r="B19" s="85" t="s">
        <v>200</v>
      </c>
      <c r="C19" s="85" t="s">
        <v>200</v>
      </c>
      <c r="D19" s="84" t="s">
        <v>201</v>
      </c>
      <c r="E19" s="81">
        <v>20769777.9</v>
      </c>
      <c r="F19" s="81"/>
      <c r="G19" s="81">
        <v>20769777.9</v>
      </c>
      <c r="H19" s="81">
        <v>22413378.37</v>
      </c>
      <c r="I19" s="81"/>
      <c r="J19" s="81">
        <v>22413378.37</v>
      </c>
      <c r="K19" s="81">
        <v>30203588.45</v>
      </c>
      <c r="L19" s="81"/>
      <c r="M19" s="81"/>
      <c r="N19" s="81"/>
      <c r="O19" s="81">
        <v>30203588.45</v>
      </c>
      <c r="P19" s="81">
        <v>12979567.82</v>
      </c>
      <c r="Q19" s="81"/>
      <c r="R19" s="81">
        <v>12979567.82</v>
      </c>
      <c r="S19" s="81">
        <v>12979567.82</v>
      </c>
      <c r="T19" s="81"/>
    </row>
    <row r="20" spans="1:20" ht="19.5" customHeight="1">
      <c r="A20" s="92" t="s">
        <v>202</v>
      </c>
      <c r="B20" s="85" t="s">
        <v>202</v>
      </c>
      <c r="C20" s="85" t="s">
        <v>202</v>
      </c>
      <c r="D20" s="103" t="s">
        <v>203</v>
      </c>
      <c r="E20" s="94">
        <v>414400</v>
      </c>
      <c r="F20" s="94"/>
      <c r="G20" s="94">
        <v>414400</v>
      </c>
      <c r="H20" s="94">
        <v>512045</v>
      </c>
      <c r="I20" s="94"/>
      <c r="J20" s="94">
        <v>512045</v>
      </c>
      <c r="K20" s="94">
        <v>519045</v>
      </c>
      <c r="L20" s="94"/>
      <c r="M20" s="94"/>
      <c r="N20" s="94"/>
      <c r="O20" s="94">
        <v>519045</v>
      </c>
      <c r="P20" s="94">
        <v>407400</v>
      </c>
      <c r="Q20" s="94"/>
      <c r="R20" s="94">
        <v>407400</v>
      </c>
      <c r="S20" s="94">
        <v>407400</v>
      </c>
      <c r="T20" s="94"/>
    </row>
    <row r="21" spans="1:20" ht="19.5" customHeight="1">
      <c r="A21" s="50" t="s">
        <v>333</v>
      </c>
      <c r="B21" s="85" t="s">
        <v>333</v>
      </c>
      <c r="C21" s="85" t="s">
        <v>333</v>
      </c>
      <c r="D21" s="84" t="s">
        <v>334</v>
      </c>
      <c r="E21" s="81">
        <v>377400</v>
      </c>
      <c r="F21" s="81"/>
      <c r="G21" s="81">
        <v>377400</v>
      </c>
      <c r="H21" s="81"/>
      <c r="I21" s="81"/>
      <c r="J21" s="81"/>
      <c r="K21" s="81"/>
      <c r="L21" s="81"/>
      <c r="M21" s="81"/>
      <c r="N21" s="81"/>
      <c r="O21" s="81"/>
      <c r="P21" s="81">
        <v>377400</v>
      </c>
      <c r="Q21" s="81"/>
      <c r="R21" s="81">
        <v>377400</v>
      </c>
      <c r="S21" s="81">
        <v>377400</v>
      </c>
      <c r="T21" s="81"/>
    </row>
    <row r="22" spans="1:20" ht="19.5" customHeight="1">
      <c r="A22" s="50" t="s">
        <v>204</v>
      </c>
      <c r="B22" s="85" t="s">
        <v>204</v>
      </c>
      <c r="C22" s="85" t="s">
        <v>204</v>
      </c>
      <c r="D22" s="84" t="s">
        <v>205</v>
      </c>
      <c r="E22" s="81">
        <v>30000</v>
      </c>
      <c r="F22" s="81"/>
      <c r="G22" s="81">
        <v>30000</v>
      </c>
      <c r="H22" s="81">
        <v>111000</v>
      </c>
      <c r="I22" s="81"/>
      <c r="J22" s="81">
        <v>111000</v>
      </c>
      <c r="K22" s="81">
        <v>111000</v>
      </c>
      <c r="L22" s="81"/>
      <c r="M22" s="81"/>
      <c r="N22" s="81"/>
      <c r="O22" s="81">
        <v>111000</v>
      </c>
      <c r="P22" s="81">
        <v>30000</v>
      </c>
      <c r="Q22" s="81"/>
      <c r="R22" s="81">
        <v>30000</v>
      </c>
      <c r="S22" s="81">
        <v>30000</v>
      </c>
      <c r="T22" s="81"/>
    </row>
    <row r="23" spans="1:20" ht="19.5" customHeight="1">
      <c r="A23" s="50" t="s">
        <v>206</v>
      </c>
      <c r="B23" s="85" t="s">
        <v>206</v>
      </c>
      <c r="C23" s="85" t="s">
        <v>206</v>
      </c>
      <c r="D23" s="84" t="s">
        <v>207</v>
      </c>
      <c r="E23" s="81">
        <v>7000</v>
      </c>
      <c r="F23" s="81"/>
      <c r="G23" s="81">
        <v>7000</v>
      </c>
      <c r="H23" s="81">
        <v>401045</v>
      </c>
      <c r="I23" s="81"/>
      <c r="J23" s="81">
        <v>401045</v>
      </c>
      <c r="K23" s="81">
        <v>408045</v>
      </c>
      <c r="L23" s="81"/>
      <c r="M23" s="81"/>
      <c r="N23" s="81"/>
      <c r="O23" s="81">
        <v>408045</v>
      </c>
      <c r="P23" s="81"/>
      <c r="Q23" s="81"/>
      <c r="R23" s="81"/>
      <c r="S23" s="81"/>
      <c r="T23" s="81"/>
    </row>
    <row r="24" spans="1:20" ht="19.5" customHeight="1">
      <c r="A24" s="92" t="s">
        <v>268</v>
      </c>
      <c r="B24" s="85" t="s">
        <v>268</v>
      </c>
      <c r="C24" s="85" t="s">
        <v>268</v>
      </c>
      <c r="D24" s="103" t="s">
        <v>269</v>
      </c>
      <c r="E24" s="94">
        <v>31800</v>
      </c>
      <c r="F24" s="94"/>
      <c r="G24" s="94">
        <v>31800</v>
      </c>
      <c r="H24" s="94"/>
      <c r="I24" s="94"/>
      <c r="J24" s="94"/>
      <c r="K24" s="94">
        <v>31800</v>
      </c>
      <c r="L24" s="94"/>
      <c r="M24" s="94"/>
      <c r="N24" s="94"/>
      <c r="O24" s="94">
        <v>31800</v>
      </c>
      <c r="P24" s="94"/>
      <c r="Q24" s="94"/>
      <c r="R24" s="94"/>
      <c r="S24" s="94"/>
      <c r="T24" s="94"/>
    </row>
    <row r="25" spans="1:20" ht="19.5" customHeight="1">
      <c r="A25" s="50" t="s">
        <v>270</v>
      </c>
      <c r="B25" s="85" t="s">
        <v>270</v>
      </c>
      <c r="C25" s="85" t="s">
        <v>270</v>
      </c>
      <c r="D25" s="84" t="s">
        <v>271</v>
      </c>
      <c r="E25" s="81">
        <v>30000</v>
      </c>
      <c r="F25" s="81"/>
      <c r="G25" s="81">
        <v>30000</v>
      </c>
      <c r="H25" s="81"/>
      <c r="I25" s="81"/>
      <c r="J25" s="81"/>
      <c r="K25" s="81">
        <v>30000</v>
      </c>
      <c r="L25" s="81"/>
      <c r="M25" s="81"/>
      <c r="N25" s="81"/>
      <c r="O25" s="81">
        <v>30000</v>
      </c>
      <c r="P25" s="81"/>
      <c r="Q25" s="81"/>
      <c r="R25" s="81"/>
      <c r="S25" s="81"/>
      <c r="T25" s="81"/>
    </row>
    <row r="26" spans="1:20" ht="19.5" customHeight="1">
      <c r="A26" s="50" t="s">
        <v>272</v>
      </c>
      <c r="B26" s="85" t="s">
        <v>272</v>
      </c>
      <c r="C26" s="85" t="s">
        <v>272</v>
      </c>
      <c r="D26" s="84" t="s">
        <v>273</v>
      </c>
      <c r="E26" s="81">
        <v>1800</v>
      </c>
      <c r="F26" s="81"/>
      <c r="G26" s="81">
        <v>1800</v>
      </c>
      <c r="H26" s="81"/>
      <c r="I26" s="81"/>
      <c r="J26" s="81"/>
      <c r="K26" s="81">
        <v>1800</v>
      </c>
      <c r="L26" s="81"/>
      <c r="M26" s="81"/>
      <c r="N26" s="81"/>
      <c r="O26" s="81">
        <v>1800</v>
      </c>
      <c r="P26" s="81"/>
      <c r="Q26" s="81"/>
      <c r="R26" s="81"/>
      <c r="S26" s="81"/>
      <c r="T26" s="81"/>
    </row>
    <row r="27" spans="1:20" ht="19.5" customHeight="1">
      <c r="A27" s="92" t="s">
        <v>274</v>
      </c>
      <c r="B27" s="85" t="s">
        <v>274</v>
      </c>
      <c r="C27" s="85" t="s">
        <v>274</v>
      </c>
      <c r="D27" s="103" t="s">
        <v>275</v>
      </c>
      <c r="E27" s="94">
        <v>40000</v>
      </c>
      <c r="F27" s="94"/>
      <c r="G27" s="94">
        <v>40000</v>
      </c>
      <c r="H27" s="94"/>
      <c r="I27" s="94"/>
      <c r="J27" s="94"/>
      <c r="K27" s="94">
        <v>40000</v>
      </c>
      <c r="L27" s="94"/>
      <c r="M27" s="94"/>
      <c r="N27" s="94"/>
      <c r="O27" s="94">
        <v>40000</v>
      </c>
      <c r="P27" s="94"/>
      <c r="Q27" s="94"/>
      <c r="R27" s="94"/>
      <c r="S27" s="94"/>
      <c r="T27" s="94"/>
    </row>
    <row r="28" spans="1:20" ht="19.5" customHeight="1">
      <c r="A28" s="50" t="s">
        <v>276</v>
      </c>
      <c r="B28" s="85" t="s">
        <v>276</v>
      </c>
      <c r="C28" s="85" t="s">
        <v>276</v>
      </c>
      <c r="D28" s="84" t="s">
        <v>277</v>
      </c>
      <c r="E28" s="81">
        <v>40000</v>
      </c>
      <c r="F28" s="81"/>
      <c r="G28" s="81">
        <v>40000</v>
      </c>
      <c r="H28" s="81"/>
      <c r="I28" s="81"/>
      <c r="J28" s="81"/>
      <c r="K28" s="81">
        <v>40000</v>
      </c>
      <c r="L28" s="81"/>
      <c r="M28" s="81"/>
      <c r="N28" s="81"/>
      <c r="O28" s="81">
        <v>40000</v>
      </c>
      <c r="P28" s="81"/>
      <c r="Q28" s="81"/>
      <c r="R28" s="81"/>
      <c r="S28" s="81"/>
      <c r="T28" s="81"/>
    </row>
    <row r="29" spans="1:20" ht="19.5" customHeight="1">
      <c r="A29" s="92" t="s">
        <v>278</v>
      </c>
      <c r="B29" s="85" t="s">
        <v>278</v>
      </c>
      <c r="C29" s="85" t="s">
        <v>278</v>
      </c>
      <c r="D29" s="103" t="s">
        <v>279</v>
      </c>
      <c r="E29" s="94">
        <v>3500</v>
      </c>
      <c r="F29" s="94"/>
      <c r="G29" s="94">
        <v>3500</v>
      </c>
      <c r="H29" s="94"/>
      <c r="I29" s="94"/>
      <c r="J29" s="94"/>
      <c r="K29" s="94">
        <v>3500</v>
      </c>
      <c r="L29" s="94"/>
      <c r="M29" s="94"/>
      <c r="N29" s="94"/>
      <c r="O29" s="94">
        <v>3500</v>
      </c>
      <c r="P29" s="94"/>
      <c r="Q29" s="94"/>
      <c r="R29" s="94"/>
      <c r="S29" s="94"/>
      <c r="T29" s="94"/>
    </row>
    <row r="30" spans="1:20" ht="19.5" customHeight="1">
      <c r="A30" s="50" t="s">
        <v>280</v>
      </c>
      <c r="B30" s="85" t="s">
        <v>280</v>
      </c>
      <c r="C30" s="85" t="s">
        <v>280</v>
      </c>
      <c r="D30" s="84" t="s">
        <v>281</v>
      </c>
      <c r="E30" s="81">
        <v>3500</v>
      </c>
      <c r="F30" s="81"/>
      <c r="G30" s="81">
        <v>3500</v>
      </c>
      <c r="H30" s="81"/>
      <c r="I30" s="81"/>
      <c r="J30" s="81"/>
      <c r="K30" s="81">
        <v>3500</v>
      </c>
      <c r="L30" s="81"/>
      <c r="M30" s="81"/>
      <c r="N30" s="81"/>
      <c r="O30" s="81">
        <v>3500</v>
      </c>
      <c r="P30" s="81"/>
      <c r="Q30" s="81"/>
      <c r="R30" s="81"/>
      <c r="S30" s="81"/>
      <c r="T30" s="81"/>
    </row>
    <row r="31" spans="1:20" ht="19.5" customHeight="1">
      <c r="A31" s="92" t="s">
        <v>208</v>
      </c>
      <c r="B31" s="85" t="s">
        <v>208</v>
      </c>
      <c r="C31" s="85" t="s">
        <v>208</v>
      </c>
      <c r="D31" s="103" t="s">
        <v>209</v>
      </c>
      <c r="E31" s="94">
        <v>8957572.73</v>
      </c>
      <c r="F31" s="94"/>
      <c r="G31" s="94">
        <v>8957572.73</v>
      </c>
      <c r="H31" s="94">
        <v>4087717</v>
      </c>
      <c r="I31" s="94"/>
      <c r="J31" s="94">
        <v>4087717</v>
      </c>
      <c r="K31" s="94">
        <v>5185301.22</v>
      </c>
      <c r="L31" s="94"/>
      <c r="M31" s="94"/>
      <c r="N31" s="94"/>
      <c r="O31" s="94">
        <v>5185301.22</v>
      </c>
      <c r="P31" s="94">
        <v>7859988.51</v>
      </c>
      <c r="Q31" s="94"/>
      <c r="R31" s="94">
        <v>7859988.51</v>
      </c>
      <c r="S31" s="94">
        <v>7859988.51</v>
      </c>
      <c r="T31" s="94"/>
    </row>
    <row r="32" spans="1:20" ht="19.5" customHeight="1">
      <c r="A32" s="50" t="s">
        <v>282</v>
      </c>
      <c r="B32" s="85" t="s">
        <v>282</v>
      </c>
      <c r="C32" s="85" t="s">
        <v>282</v>
      </c>
      <c r="D32" s="84" t="s">
        <v>283</v>
      </c>
      <c r="E32" s="81">
        <v>7865537.09</v>
      </c>
      <c r="F32" s="81"/>
      <c r="G32" s="81">
        <v>7865537.09</v>
      </c>
      <c r="H32" s="81"/>
      <c r="I32" s="81"/>
      <c r="J32" s="81"/>
      <c r="K32" s="81">
        <v>341649.3</v>
      </c>
      <c r="L32" s="81"/>
      <c r="M32" s="81"/>
      <c r="N32" s="81"/>
      <c r="O32" s="81">
        <v>341649.3</v>
      </c>
      <c r="P32" s="81">
        <v>7523887.79</v>
      </c>
      <c r="Q32" s="81"/>
      <c r="R32" s="81">
        <v>7523887.79</v>
      </c>
      <c r="S32" s="81">
        <v>7523887.79</v>
      </c>
      <c r="T32" s="81"/>
    </row>
    <row r="33" spans="1:20" ht="19.5" customHeight="1">
      <c r="A33" s="50" t="s">
        <v>335</v>
      </c>
      <c r="B33" s="85" t="s">
        <v>335</v>
      </c>
      <c r="C33" s="85" t="s">
        <v>335</v>
      </c>
      <c r="D33" s="84" t="s">
        <v>336</v>
      </c>
      <c r="E33" s="81">
        <v>83734.06</v>
      </c>
      <c r="F33" s="81"/>
      <c r="G33" s="81">
        <v>83734.06</v>
      </c>
      <c r="H33" s="81"/>
      <c r="I33" s="81"/>
      <c r="J33" s="81"/>
      <c r="K33" s="81"/>
      <c r="L33" s="81"/>
      <c r="M33" s="81"/>
      <c r="N33" s="81"/>
      <c r="O33" s="81"/>
      <c r="P33" s="81">
        <v>83734.06</v>
      </c>
      <c r="Q33" s="81"/>
      <c r="R33" s="81">
        <v>83734.06</v>
      </c>
      <c r="S33" s="81">
        <v>83734.06</v>
      </c>
      <c r="T33" s="81"/>
    </row>
    <row r="34" spans="1:20" ht="19.5" customHeight="1">
      <c r="A34" s="50" t="s">
        <v>210</v>
      </c>
      <c r="B34" s="85" t="s">
        <v>210</v>
      </c>
      <c r="C34" s="85" t="s">
        <v>210</v>
      </c>
      <c r="D34" s="84" t="s">
        <v>211</v>
      </c>
      <c r="E34" s="81">
        <v>1008301.58</v>
      </c>
      <c r="F34" s="81"/>
      <c r="G34" s="81">
        <v>1008301.58</v>
      </c>
      <c r="H34" s="81">
        <v>4087717</v>
      </c>
      <c r="I34" s="81"/>
      <c r="J34" s="81">
        <v>4087717</v>
      </c>
      <c r="K34" s="81">
        <v>4843651.92</v>
      </c>
      <c r="L34" s="81"/>
      <c r="M34" s="81"/>
      <c r="N34" s="81"/>
      <c r="O34" s="81">
        <v>4843651.92</v>
      </c>
      <c r="P34" s="81">
        <v>252366.66</v>
      </c>
      <c r="Q34" s="81"/>
      <c r="R34" s="81">
        <v>252366.66</v>
      </c>
      <c r="S34" s="81">
        <v>252366.66</v>
      </c>
      <c r="T34" s="81"/>
    </row>
    <row r="35" spans="1:20" ht="19.5" customHeight="1">
      <c r="A35" s="92" t="s">
        <v>284</v>
      </c>
      <c r="B35" s="85" t="s">
        <v>284</v>
      </c>
      <c r="C35" s="85" t="s">
        <v>284</v>
      </c>
      <c r="D35" s="103" t="s">
        <v>285</v>
      </c>
      <c r="E35" s="94">
        <v>117900</v>
      </c>
      <c r="F35" s="94"/>
      <c r="G35" s="94">
        <v>117900</v>
      </c>
      <c r="H35" s="94"/>
      <c r="I35" s="94"/>
      <c r="J35" s="94"/>
      <c r="K35" s="94">
        <v>117900</v>
      </c>
      <c r="L35" s="94"/>
      <c r="M35" s="94"/>
      <c r="N35" s="94"/>
      <c r="O35" s="94">
        <v>117900</v>
      </c>
      <c r="P35" s="94"/>
      <c r="Q35" s="94"/>
      <c r="R35" s="94"/>
      <c r="S35" s="94"/>
      <c r="T35" s="94"/>
    </row>
    <row r="36" spans="1:20" ht="19.5" customHeight="1">
      <c r="A36" s="50" t="s">
        <v>286</v>
      </c>
      <c r="B36" s="85" t="s">
        <v>286</v>
      </c>
      <c r="C36" s="85" t="s">
        <v>286</v>
      </c>
      <c r="D36" s="84" t="s">
        <v>287</v>
      </c>
      <c r="E36" s="81">
        <v>117900</v>
      </c>
      <c r="F36" s="81"/>
      <c r="G36" s="81">
        <v>117900</v>
      </c>
      <c r="H36" s="81"/>
      <c r="I36" s="81"/>
      <c r="J36" s="81"/>
      <c r="K36" s="81">
        <v>117900</v>
      </c>
      <c r="L36" s="81"/>
      <c r="M36" s="81"/>
      <c r="N36" s="81"/>
      <c r="O36" s="81">
        <v>117900</v>
      </c>
      <c r="P36" s="81"/>
      <c r="Q36" s="81"/>
      <c r="R36" s="81"/>
      <c r="S36" s="81"/>
      <c r="T36" s="81"/>
    </row>
    <row r="37" spans="1:20" ht="19.5" customHeight="1">
      <c r="A37" s="92" t="s">
        <v>288</v>
      </c>
      <c r="B37" s="85" t="s">
        <v>288</v>
      </c>
      <c r="C37" s="85" t="s">
        <v>288</v>
      </c>
      <c r="D37" s="103" t="s">
        <v>289</v>
      </c>
      <c r="E37" s="94">
        <v>374000</v>
      </c>
      <c r="F37" s="94"/>
      <c r="G37" s="94">
        <v>374000</v>
      </c>
      <c r="H37" s="94"/>
      <c r="I37" s="94"/>
      <c r="J37" s="94"/>
      <c r="K37" s="94">
        <v>374000</v>
      </c>
      <c r="L37" s="94"/>
      <c r="M37" s="94"/>
      <c r="N37" s="94"/>
      <c r="O37" s="94">
        <v>374000</v>
      </c>
      <c r="P37" s="94"/>
      <c r="Q37" s="94"/>
      <c r="R37" s="94"/>
      <c r="S37" s="94"/>
      <c r="T37" s="94"/>
    </row>
    <row r="38" spans="1:20" ht="19.5" customHeight="1">
      <c r="A38" s="92" t="s">
        <v>290</v>
      </c>
      <c r="B38" s="85" t="s">
        <v>290</v>
      </c>
      <c r="C38" s="85" t="s">
        <v>290</v>
      </c>
      <c r="D38" s="103" t="s">
        <v>291</v>
      </c>
      <c r="E38" s="94">
        <v>374000</v>
      </c>
      <c r="F38" s="94"/>
      <c r="G38" s="94">
        <v>374000</v>
      </c>
      <c r="H38" s="94"/>
      <c r="I38" s="94"/>
      <c r="J38" s="94"/>
      <c r="K38" s="94">
        <v>374000</v>
      </c>
      <c r="L38" s="94"/>
      <c r="M38" s="94"/>
      <c r="N38" s="94"/>
      <c r="O38" s="94">
        <v>374000</v>
      </c>
      <c r="P38" s="94"/>
      <c r="Q38" s="94"/>
      <c r="R38" s="94"/>
      <c r="S38" s="94"/>
      <c r="T38" s="94"/>
    </row>
    <row r="39" spans="1:20" ht="19.5" customHeight="1">
      <c r="A39" s="50" t="s">
        <v>292</v>
      </c>
      <c r="B39" s="85" t="s">
        <v>292</v>
      </c>
      <c r="C39" s="85" t="s">
        <v>292</v>
      </c>
      <c r="D39" s="84" t="s">
        <v>293</v>
      </c>
      <c r="E39" s="81">
        <v>374000</v>
      </c>
      <c r="F39" s="81"/>
      <c r="G39" s="81">
        <v>374000</v>
      </c>
      <c r="H39" s="81"/>
      <c r="I39" s="81"/>
      <c r="J39" s="81"/>
      <c r="K39" s="81">
        <v>374000</v>
      </c>
      <c r="L39" s="81"/>
      <c r="M39" s="81"/>
      <c r="N39" s="81"/>
      <c r="O39" s="81">
        <v>374000</v>
      </c>
      <c r="P39" s="81"/>
      <c r="Q39" s="81"/>
      <c r="R39" s="81"/>
      <c r="S39" s="81"/>
      <c r="T39" s="81"/>
    </row>
    <row r="40" spans="1:20" ht="19.5" customHeight="1">
      <c r="A40" s="92" t="s">
        <v>212</v>
      </c>
      <c r="B40" s="85" t="s">
        <v>212</v>
      </c>
      <c r="C40" s="85" t="s">
        <v>212</v>
      </c>
      <c r="D40" s="105" t="s">
        <v>213</v>
      </c>
      <c r="E40" s="94">
        <v>74551.39</v>
      </c>
      <c r="F40" s="94"/>
      <c r="G40" s="94">
        <v>74551.39</v>
      </c>
      <c r="H40" s="94">
        <v>1028875.3</v>
      </c>
      <c r="I40" s="94">
        <v>1028875.3</v>
      </c>
      <c r="J40" s="94"/>
      <c r="K40" s="94">
        <v>1103426.69</v>
      </c>
      <c r="L40" s="94">
        <v>1028875.3</v>
      </c>
      <c r="M40" s="94">
        <v>1015675.3</v>
      </c>
      <c r="N40" s="94">
        <v>13200</v>
      </c>
      <c r="O40" s="94">
        <v>74551.39</v>
      </c>
      <c r="P40" s="94"/>
      <c r="Q40" s="94"/>
      <c r="R40" s="94"/>
      <c r="S40" s="94"/>
      <c r="T40" s="94"/>
    </row>
    <row r="41" spans="1:20" ht="19.5" customHeight="1">
      <c r="A41" s="92" t="s">
        <v>214</v>
      </c>
      <c r="B41" s="85" t="s">
        <v>214</v>
      </c>
      <c r="C41" s="85" t="s">
        <v>214</v>
      </c>
      <c r="D41" s="105" t="s">
        <v>215</v>
      </c>
      <c r="E41" s="94">
        <v>70000</v>
      </c>
      <c r="F41" s="94"/>
      <c r="G41" s="94">
        <v>70000</v>
      </c>
      <c r="H41" s="94">
        <v>954607.72</v>
      </c>
      <c r="I41" s="94">
        <v>954607.72</v>
      </c>
      <c r="J41" s="94"/>
      <c r="K41" s="94">
        <v>1024607.72</v>
      </c>
      <c r="L41" s="94">
        <v>954607.72</v>
      </c>
      <c r="M41" s="94">
        <v>941407.72</v>
      </c>
      <c r="N41" s="94">
        <v>13200</v>
      </c>
      <c r="O41" s="94">
        <v>70000</v>
      </c>
      <c r="P41" s="94"/>
      <c r="Q41" s="94"/>
      <c r="R41" s="94"/>
      <c r="S41" s="94"/>
      <c r="T41" s="94"/>
    </row>
    <row r="42" spans="1:20" ht="19.5" customHeight="1">
      <c r="A42" s="50" t="s">
        <v>216</v>
      </c>
      <c r="B42" s="85" t="s">
        <v>216</v>
      </c>
      <c r="C42" s="85" t="s">
        <v>216</v>
      </c>
      <c r="D42" s="84" t="s">
        <v>217</v>
      </c>
      <c r="E42" s="81"/>
      <c r="F42" s="81"/>
      <c r="G42" s="81"/>
      <c r="H42" s="81">
        <v>3000</v>
      </c>
      <c r="I42" s="81">
        <v>3000</v>
      </c>
      <c r="J42" s="81"/>
      <c r="K42" s="81">
        <v>3000</v>
      </c>
      <c r="L42" s="81">
        <v>3000</v>
      </c>
      <c r="M42" s="81"/>
      <c r="N42" s="81">
        <v>3000</v>
      </c>
      <c r="O42" s="81"/>
      <c r="P42" s="81"/>
      <c r="Q42" s="81"/>
      <c r="R42" s="81"/>
      <c r="S42" s="81"/>
      <c r="T42" s="81"/>
    </row>
    <row r="43" spans="1:20" ht="19.5" customHeight="1">
      <c r="A43" s="50" t="s">
        <v>218</v>
      </c>
      <c r="B43" s="85" t="s">
        <v>218</v>
      </c>
      <c r="C43" s="85" t="s">
        <v>218</v>
      </c>
      <c r="D43" s="84" t="s">
        <v>219</v>
      </c>
      <c r="E43" s="81"/>
      <c r="F43" s="81"/>
      <c r="G43" s="81"/>
      <c r="H43" s="81">
        <v>27669.72</v>
      </c>
      <c r="I43" s="81">
        <v>27669.72</v>
      </c>
      <c r="J43" s="81"/>
      <c r="K43" s="81">
        <v>27669.72</v>
      </c>
      <c r="L43" s="81">
        <v>27669.72</v>
      </c>
      <c r="M43" s="81">
        <v>17469.72</v>
      </c>
      <c r="N43" s="81">
        <v>10200</v>
      </c>
      <c r="O43" s="81"/>
      <c r="P43" s="81"/>
      <c r="Q43" s="81"/>
      <c r="R43" s="81"/>
      <c r="S43" s="81"/>
      <c r="T43" s="81"/>
    </row>
    <row r="44" spans="1:20" ht="19.5" customHeight="1">
      <c r="A44" s="50" t="s">
        <v>220</v>
      </c>
      <c r="B44" s="85" t="s">
        <v>220</v>
      </c>
      <c r="C44" s="85" t="s">
        <v>220</v>
      </c>
      <c r="D44" s="84" t="s">
        <v>221</v>
      </c>
      <c r="E44" s="81"/>
      <c r="F44" s="81"/>
      <c r="G44" s="81"/>
      <c r="H44" s="81">
        <v>857031.52</v>
      </c>
      <c r="I44" s="81">
        <v>857031.52</v>
      </c>
      <c r="J44" s="81"/>
      <c r="K44" s="81">
        <v>857031.52</v>
      </c>
      <c r="L44" s="81">
        <v>857031.52</v>
      </c>
      <c r="M44" s="81">
        <v>857031.52</v>
      </c>
      <c r="N44" s="81"/>
      <c r="O44" s="81"/>
      <c r="P44" s="81"/>
      <c r="Q44" s="81"/>
      <c r="R44" s="81"/>
      <c r="S44" s="81"/>
      <c r="T44" s="81"/>
    </row>
    <row r="45" spans="1:20" ht="19.5" customHeight="1">
      <c r="A45" s="50" t="s">
        <v>222</v>
      </c>
      <c r="B45" s="85" t="s">
        <v>222</v>
      </c>
      <c r="C45" s="85" t="s">
        <v>222</v>
      </c>
      <c r="D45" s="84" t="s">
        <v>223</v>
      </c>
      <c r="E45" s="81"/>
      <c r="F45" s="81"/>
      <c r="G45" s="81"/>
      <c r="H45" s="81">
        <v>66906.48</v>
      </c>
      <c r="I45" s="81">
        <v>66906.48</v>
      </c>
      <c r="J45" s="81"/>
      <c r="K45" s="81">
        <v>66906.48</v>
      </c>
      <c r="L45" s="81">
        <v>66906.48</v>
      </c>
      <c r="M45" s="81">
        <v>66906.48</v>
      </c>
      <c r="N45" s="81"/>
      <c r="O45" s="81"/>
      <c r="P45" s="81"/>
      <c r="Q45" s="81"/>
      <c r="R45" s="81"/>
      <c r="S45" s="81"/>
      <c r="T45" s="81"/>
    </row>
    <row r="46" spans="1:20" ht="19.5" customHeight="1">
      <c r="A46" s="50" t="s">
        <v>294</v>
      </c>
      <c r="B46" s="85" t="s">
        <v>294</v>
      </c>
      <c r="C46" s="85" t="s">
        <v>294</v>
      </c>
      <c r="D46" s="84" t="s">
        <v>295</v>
      </c>
      <c r="E46" s="81">
        <v>70000</v>
      </c>
      <c r="F46" s="81"/>
      <c r="G46" s="81">
        <v>70000</v>
      </c>
      <c r="H46" s="81"/>
      <c r="I46" s="81"/>
      <c r="J46" s="81"/>
      <c r="K46" s="81">
        <v>70000</v>
      </c>
      <c r="L46" s="81"/>
      <c r="M46" s="81"/>
      <c r="N46" s="81"/>
      <c r="O46" s="81">
        <v>70000</v>
      </c>
      <c r="P46" s="81"/>
      <c r="Q46" s="81"/>
      <c r="R46" s="81"/>
      <c r="S46" s="81"/>
      <c r="T46" s="81"/>
    </row>
    <row r="47" spans="1:20" ht="19.5" customHeight="1">
      <c r="A47" s="92" t="s">
        <v>296</v>
      </c>
      <c r="B47" s="85" t="s">
        <v>296</v>
      </c>
      <c r="C47" s="85" t="s">
        <v>296</v>
      </c>
      <c r="D47" s="103" t="s">
        <v>297</v>
      </c>
      <c r="E47" s="94">
        <v>4551.39</v>
      </c>
      <c r="F47" s="94"/>
      <c r="G47" s="94">
        <v>4551.39</v>
      </c>
      <c r="H47" s="94"/>
      <c r="I47" s="94"/>
      <c r="J47" s="94"/>
      <c r="K47" s="94">
        <v>4551.39</v>
      </c>
      <c r="L47" s="94"/>
      <c r="M47" s="94"/>
      <c r="N47" s="94"/>
      <c r="O47" s="94">
        <v>4551.39</v>
      </c>
      <c r="P47" s="94"/>
      <c r="Q47" s="94"/>
      <c r="R47" s="94"/>
      <c r="S47" s="94"/>
      <c r="T47" s="94"/>
    </row>
    <row r="48" spans="1:20" ht="19.5" customHeight="1">
      <c r="A48" s="50" t="s">
        <v>298</v>
      </c>
      <c r="B48" s="85" t="s">
        <v>298</v>
      </c>
      <c r="C48" s="85" t="s">
        <v>298</v>
      </c>
      <c r="D48" s="84" t="s">
        <v>299</v>
      </c>
      <c r="E48" s="81">
        <v>4551.39</v>
      </c>
      <c r="F48" s="81"/>
      <c r="G48" s="81">
        <v>4551.39</v>
      </c>
      <c r="H48" s="81"/>
      <c r="I48" s="81"/>
      <c r="J48" s="81"/>
      <c r="K48" s="81">
        <v>4551.39</v>
      </c>
      <c r="L48" s="81"/>
      <c r="M48" s="81"/>
      <c r="N48" s="81"/>
      <c r="O48" s="81">
        <v>4551.39</v>
      </c>
      <c r="P48" s="81"/>
      <c r="Q48" s="81"/>
      <c r="R48" s="81"/>
      <c r="S48" s="81"/>
      <c r="T48" s="81"/>
    </row>
    <row r="49" spans="1:20" ht="19.5" customHeight="1">
      <c r="A49" s="92" t="s">
        <v>224</v>
      </c>
      <c r="B49" s="85" t="s">
        <v>224</v>
      </c>
      <c r="C49" s="85" t="s">
        <v>224</v>
      </c>
      <c r="D49" s="103" t="s">
        <v>225</v>
      </c>
      <c r="E49" s="94"/>
      <c r="F49" s="94"/>
      <c r="G49" s="94"/>
      <c r="H49" s="94">
        <v>74267.58</v>
      </c>
      <c r="I49" s="94">
        <v>74267.58</v>
      </c>
      <c r="J49" s="94"/>
      <c r="K49" s="94">
        <v>74267.58</v>
      </c>
      <c r="L49" s="94">
        <v>74267.58</v>
      </c>
      <c r="M49" s="94">
        <v>74267.58</v>
      </c>
      <c r="N49" s="94"/>
      <c r="O49" s="94"/>
      <c r="P49" s="94"/>
      <c r="Q49" s="94"/>
      <c r="R49" s="94"/>
      <c r="S49" s="94"/>
      <c r="T49" s="94"/>
    </row>
    <row r="50" spans="1:20" ht="19.5" customHeight="1">
      <c r="A50" s="50" t="s">
        <v>226</v>
      </c>
      <c r="B50" s="85" t="s">
        <v>226</v>
      </c>
      <c r="C50" s="85" t="s">
        <v>226</v>
      </c>
      <c r="D50" s="84" t="s">
        <v>227</v>
      </c>
      <c r="E50" s="81"/>
      <c r="F50" s="81"/>
      <c r="G50" s="81"/>
      <c r="H50" s="81">
        <v>74267.58</v>
      </c>
      <c r="I50" s="81">
        <v>74267.58</v>
      </c>
      <c r="J50" s="81"/>
      <c r="K50" s="81">
        <v>74267.58</v>
      </c>
      <c r="L50" s="81">
        <v>74267.58</v>
      </c>
      <c r="M50" s="81">
        <v>74267.58</v>
      </c>
      <c r="N50" s="81"/>
      <c r="O50" s="81"/>
      <c r="P50" s="81"/>
      <c r="Q50" s="81"/>
      <c r="R50" s="81"/>
      <c r="S50" s="81"/>
      <c r="T50" s="81"/>
    </row>
    <row r="51" spans="1:20" ht="19.5" customHeight="1">
      <c r="A51" s="92" t="s">
        <v>228</v>
      </c>
      <c r="B51" s="85" t="s">
        <v>228</v>
      </c>
      <c r="C51" s="85" t="s">
        <v>228</v>
      </c>
      <c r="D51" s="103" t="s">
        <v>229</v>
      </c>
      <c r="E51" s="94"/>
      <c r="F51" s="94"/>
      <c r="G51" s="94"/>
      <c r="H51" s="94">
        <v>535337.88</v>
      </c>
      <c r="I51" s="94">
        <v>535337.88</v>
      </c>
      <c r="J51" s="94"/>
      <c r="K51" s="94">
        <v>535337.88</v>
      </c>
      <c r="L51" s="94">
        <v>535337.88</v>
      </c>
      <c r="M51" s="94">
        <v>535337.88</v>
      </c>
      <c r="N51" s="94"/>
      <c r="O51" s="94"/>
      <c r="P51" s="94"/>
      <c r="Q51" s="94"/>
      <c r="R51" s="94"/>
      <c r="S51" s="94"/>
      <c r="T51" s="94"/>
    </row>
    <row r="52" spans="1:20" ht="19.5" customHeight="1">
      <c r="A52" s="92" t="s">
        <v>230</v>
      </c>
      <c r="B52" s="85" t="s">
        <v>230</v>
      </c>
      <c r="C52" s="85" t="s">
        <v>230</v>
      </c>
      <c r="D52" s="103" t="s">
        <v>231</v>
      </c>
      <c r="E52" s="94"/>
      <c r="F52" s="94"/>
      <c r="G52" s="94"/>
      <c r="H52" s="94">
        <v>535337.88</v>
      </c>
      <c r="I52" s="94">
        <v>535337.88</v>
      </c>
      <c r="J52" s="94"/>
      <c r="K52" s="94">
        <v>535337.88</v>
      </c>
      <c r="L52" s="94">
        <v>535337.88</v>
      </c>
      <c r="M52" s="94">
        <v>535337.88</v>
      </c>
      <c r="N52" s="94"/>
      <c r="O52" s="94"/>
      <c r="P52" s="94"/>
      <c r="Q52" s="94"/>
      <c r="R52" s="94"/>
      <c r="S52" s="94"/>
      <c r="T52" s="94"/>
    </row>
    <row r="53" spans="1:20" ht="19.5" customHeight="1">
      <c r="A53" s="50" t="s">
        <v>232</v>
      </c>
      <c r="B53" s="85" t="s">
        <v>232</v>
      </c>
      <c r="C53" s="85" t="s">
        <v>232</v>
      </c>
      <c r="D53" s="84" t="s">
        <v>233</v>
      </c>
      <c r="E53" s="81"/>
      <c r="F53" s="81"/>
      <c r="G53" s="81"/>
      <c r="H53" s="81">
        <v>535337.88</v>
      </c>
      <c r="I53" s="81">
        <v>535337.88</v>
      </c>
      <c r="J53" s="81"/>
      <c r="K53" s="81">
        <v>535337.88</v>
      </c>
      <c r="L53" s="81">
        <v>535337.88</v>
      </c>
      <c r="M53" s="81">
        <v>535337.88</v>
      </c>
      <c r="N53" s="81"/>
      <c r="O53" s="81"/>
      <c r="P53" s="81"/>
      <c r="Q53" s="81"/>
      <c r="R53" s="81"/>
      <c r="S53" s="81"/>
      <c r="T53" s="81"/>
    </row>
    <row r="54" spans="1:20" ht="19.5" customHeight="1">
      <c r="A54" s="92" t="s">
        <v>234</v>
      </c>
      <c r="B54" s="85" t="s">
        <v>234</v>
      </c>
      <c r="C54" s="85" t="s">
        <v>234</v>
      </c>
      <c r="D54" s="103" t="s">
        <v>235</v>
      </c>
      <c r="E54" s="94"/>
      <c r="F54" s="94"/>
      <c r="G54" s="94"/>
      <c r="H54" s="94">
        <v>741000</v>
      </c>
      <c r="I54" s="94"/>
      <c r="J54" s="94">
        <v>741000</v>
      </c>
      <c r="K54" s="94">
        <v>741000</v>
      </c>
      <c r="L54" s="94"/>
      <c r="M54" s="94"/>
      <c r="N54" s="94"/>
      <c r="O54" s="94">
        <v>741000</v>
      </c>
      <c r="P54" s="94"/>
      <c r="Q54" s="94"/>
      <c r="R54" s="94"/>
      <c r="S54" s="94"/>
      <c r="T54" s="94"/>
    </row>
    <row r="55" spans="1:20" ht="19.5" customHeight="1">
      <c r="A55" s="92" t="s">
        <v>236</v>
      </c>
      <c r="B55" s="85" t="s">
        <v>236</v>
      </c>
      <c r="C55" s="85" t="s">
        <v>236</v>
      </c>
      <c r="D55" s="103" t="s">
        <v>237</v>
      </c>
      <c r="E55" s="94"/>
      <c r="F55" s="94"/>
      <c r="G55" s="94"/>
      <c r="H55" s="94">
        <v>707500</v>
      </c>
      <c r="I55" s="94"/>
      <c r="J55" s="94">
        <v>707500</v>
      </c>
      <c r="K55" s="94">
        <v>707500</v>
      </c>
      <c r="L55" s="94"/>
      <c r="M55" s="94"/>
      <c r="N55" s="94"/>
      <c r="O55" s="94">
        <v>707500</v>
      </c>
      <c r="P55" s="94"/>
      <c r="Q55" s="94"/>
      <c r="R55" s="94"/>
      <c r="S55" s="94"/>
      <c r="T55" s="94"/>
    </row>
    <row r="56" spans="1:20" ht="19.5" customHeight="1">
      <c r="A56" s="50" t="s">
        <v>238</v>
      </c>
      <c r="B56" s="85" t="s">
        <v>238</v>
      </c>
      <c r="C56" s="85" t="s">
        <v>238</v>
      </c>
      <c r="D56" s="84" t="s">
        <v>239</v>
      </c>
      <c r="E56" s="81"/>
      <c r="F56" s="81"/>
      <c r="G56" s="81"/>
      <c r="H56" s="81">
        <v>707500</v>
      </c>
      <c r="I56" s="81"/>
      <c r="J56" s="81">
        <v>707500</v>
      </c>
      <c r="K56" s="81">
        <v>707500</v>
      </c>
      <c r="L56" s="81"/>
      <c r="M56" s="81"/>
      <c r="N56" s="81"/>
      <c r="O56" s="81">
        <v>707500</v>
      </c>
      <c r="P56" s="81"/>
      <c r="Q56" s="81"/>
      <c r="R56" s="81"/>
      <c r="S56" s="81"/>
      <c r="T56" s="81"/>
    </row>
    <row r="57" spans="1:20" ht="19.5" customHeight="1">
      <c r="A57" s="92" t="s">
        <v>240</v>
      </c>
      <c r="B57" s="85" t="s">
        <v>240</v>
      </c>
      <c r="C57" s="85" t="s">
        <v>240</v>
      </c>
      <c r="D57" s="103" t="s">
        <v>241</v>
      </c>
      <c r="E57" s="94"/>
      <c r="F57" s="94"/>
      <c r="G57" s="94"/>
      <c r="H57" s="94">
        <v>33500</v>
      </c>
      <c r="I57" s="94"/>
      <c r="J57" s="94">
        <v>33500</v>
      </c>
      <c r="K57" s="94">
        <v>33500</v>
      </c>
      <c r="L57" s="94"/>
      <c r="M57" s="94"/>
      <c r="N57" s="94"/>
      <c r="O57" s="94">
        <v>33500</v>
      </c>
      <c r="P57" s="94"/>
      <c r="Q57" s="94"/>
      <c r="R57" s="94"/>
      <c r="S57" s="94"/>
      <c r="T57" s="94"/>
    </row>
    <row r="58" spans="1:20" ht="19.5" customHeight="1">
      <c r="A58" s="50" t="s">
        <v>242</v>
      </c>
      <c r="B58" s="85" t="s">
        <v>242</v>
      </c>
      <c r="C58" s="85" t="s">
        <v>242</v>
      </c>
      <c r="D58" s="84" t="s">
        <v>243</v>
      </c>
      <c r="E58" s="81"/>
      <c r="F58" s="81"/>
      <c r="G58" s="81"/>
      <c r="H58" s="81">
        <v>16400</v>
      </c>
      <c r="I58" s="81"/>
      <c r="J58" s="81">
        <v>16400</v>
      </c>
      <c r="K58" s="81">
        <v>16400</v>
      </c>
      <c r="L58" s="81"/>
      <c r="M58" s="81"/>
      <c r="N58" s="81"/>
      <c r="O58" s="81">
        <v>16400</v>
      </c>
      <c r="P58" s="81"/>
      <c r="Q58" s="81"/>
      <c r="R58" s="81"/>
      <c r="S58" s="81"/>
      <c r="T58" s="81"/>
    </row>
    <row r="59" spans="1:20" ht="19.5" customHeight="1">
      <c r="A59" s="50" t="s">
        <v>244</v>
      </c>
      <c r="B59" s="85" t="s">
        <v>244</v>
      </c>
      <c r="C59" s="85" t="s">
        <v>244</v>
      </c>
      <c r="D59" s="84" t="s">
        <v>245</v>
      </c>
      <c r="E59" s="81"/>
      <c r="F59" s="81"/>
      <c r="G59" s="81"/>
      <c r="H59" s="81">
        <v>17100</v>
      </c>
      <c r="I59" s="81"/>
      <c r="J59" s="81">
        <v>17100</v>
      </c>
      <c r="K59" s="81">
        <v>17100</v>
      </c>
      <c r="L59" s="81"/>
      <c r="M59" s="81"/>
      <c r="N59" s="81"/>
      <c r="O59" s="81">
        <v>17100</v>
      </c>
      <c r="P59" s="81"/>
      <c r="Q59" s="81"/>
      <c r="R59" s="81"/>
      <c r="S59" s="81"/>
      <c r="T59" s="81"/>
    </row>
    <row r="60" spans="1:20" ht="19.5" customHeight="1">
      <c r="A60" s="92" t="s">
        <v>246</v>
      </c>
      <c r="B60" s="85" t="s">
        <v>246</v>
      </c>
      <c r="C60" s="85" t="s">
        <v>246</v>
      </c>
      <c r="D60" s="103" t="s">
        <v>247</v>
      </c>
      <c r="E60" s="94"/>
      <c r="F60" s="94"/>
      <c r="G60" s="94"/>
      <c r="H60" s="94">
        <v>645902</v>
      </c>
      <c r="I60" s="94">
        <v>645902</v>
      </c>
      <c r="J60" s="94"/>
      <c r="K60" s="94">
        <v>645902</v>
      </c>
      <c r="L60" s="94">
        <v>645902</v>
      </c>
      <c r="M60" s="94">
        <v>645902</v>
      </c>
      <c r="N60" s="94"/>
      <c r="O60" s="94"/>
      <c r="P60" s="94"/>
      <c r="Q60" s="94"/>
      <c r="R60" s="94"/>
      <c r="S60" s="94"/>
      <c r="T60" s="94"/>
    </row>
    <row r="61" spans="1:20" ht="19.5" customHeight="1">
      <c r="A61" s="92" t="s">
        <v>248</v>
      </c>
      <c r="B61" s="85" t="s">
        <v>248</v>
      </c>
      <c r="C61" s="85" t="s">
        <v>248</v>
      </c>
      <c r="D61" s="103" t="s">
        <v>249</v>
      </c>
      <c r="E61" s="94"/>
      <c r="F61" s="94"/>
      <c r="G61" s="94"/>
      <c r="H61" s="94">
        <v>645902</v>
      </c>
      <c r="I61" s="94">
        <v>645902</v>
      </c>
      <c r="J61" s="94"/>
      <c r="K61" s="94">
        <v>645902</v>
      </c>
      <c r="L61" s="94">
        <v>645902</v>
      </c>
      <c r="M61" s="94">
        <v>645902</v>
      </c>
      <c r="N61" s="94"/>
      <c r="O61" s="94"/>
      <c r="P61" s="94"/>
      <c r="Q61" s="94"/>
      <c r="R61" s="94"/>
      <c r="S61" s="94"/>
      <c r="T61" s="94"/>
    </row>
    <row r="62" spans="1:20" ht="19.5" customHeight="1">
      <c r="A62" s="50" t="s">
        <v>250</v>
      </c>
      <c r="B62" s="85" t="s">
        <v>250</v>
      </c>
      <c r="C62" s="85" t="s">
        <v>250</v>
      </c>
      <c r="D62" s="84" t="s">
        <v>251</v>
      </c>
      <c r="E62" s="81"/>
      <c r="F62" s="81"/>
      <c r="G62" s="81"/>
      <c r="H62" s="81">
        <v>645902</v>
      </c>
      <c r="I62" s="81">
        <v>645902</v>
      </c>
      <c r="J62" s="81"/>
      <c r="K62" s="81">
        <v>645902</v>
      </c>
      <c r="L62" s="81">
        <v>645902</v>
      </c>
      <c r="M62" s="81">
        <v>645902</v>
      </c>
      <c r="N62" s="81"/>
      <c r="O62" s="81"/>
      <c r="P62" s="81"/>
      <c r="Q62" s="81"/>
      <c r="R62" s="81"/>
      <c r="S62" s="81"/>
      <c r="T62" s="81"/>
    </row>
    <row r="63" spans="1:20" ht="19.5" customHeight="1">
      <c r="A63" s="50" t="s">
        <v>337</v>
      </c>
      <c r="B63" s="85" t="s">
        <v>337</v>
      </c>
      <c r="C63" s="85" t="s">
        <v>337</v>
      </c>
      <c r="D63" s="85" t="s">
        <v>337</v>
      </c>
      <c r="E63" s="85" t="s">
        <v>337</v>
      </c>
      <c r="F63" s="85" t="s">
        <v>337</v>
      </c>
      <c r="G63" s="85" t="s">
        <v>337</v>
      </c>
      <c r="H63" s="85" t="s">
        <v>337</v>
      </c>
      <c r="I63" s="85" t="s">
        <v>337</v>
      </c>
      <c r="J63" s="85" t="s">
        <v>337</v>
      </c>
      <c r="K63" s="85" t="s">
        <v>337</v>
      </c>
      <c r="L63" s="85" t="s">
        <v>337</v>
      </c>
      <c r="M63" s="85" t="s">
        <v>337</v>
      </c>
      <c r="N63" s="85" t="s">
        <v>337</v>
      </c>
      <c r="O63" s="85" t="s">
        <v>337</v>
      </c>
      <c r="P63" s="85" t="s">
        <v>337</v>
      </c>
      <c r="Q63" s="85" t="s">
        <v>337</v>
      </c>
      <c r="R63" s="85" t="s">
        <v>337</v>
      </c>
      <c r="S63" s="85" t="s">
        <v>337</v>
      </c>
      <c r="T63" s="85" t="s">
        <v>337</v>
      </c>
    </row>
  </sheetData>
  <sheetProtection/>
  <mergeCells count="8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T6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scale="30"/>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28">
      <selection activeCell="H54" sqref="H54"/>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96" t="s">
        <v>338</v>
      </c>
      <c r="B1" s="96"/>
      <c r="C1" s="96"/>
      <c r="D1" s="96"/>
      <c r="E1" s="96"/>
      <c r="F1" s="96"/>
      <c r="G1" s="96"/>
      <c r="H1" s="96"/>
      <c r="I1" s="101"/>
    </row>
    <row r="2" spans="1:9" ht="15" customHeight="1">
      <c r="A2" s="2"/>
      <c r="B2" s="3"/>
      <c r="C2" s="3"/>
      <c r="D2" s="3"/>
      <c r="E2" s="3"/>
      <c r="F2" s="3"/>
      <c r="G2" s="3"/>
      <c r="H2" s="3"/>
      <c r="I2" s="102" t="s">
        <v>339</v>
      </c>
    </row>
    <row r="3" spans="1:9" ht="15" customHeight="1">
      <c r="A3" s="97" t="s">
        <v>1</v>
      </c>
      <c r="B3" s="3"/>
      <c r="C3" s="3"/>
      <c r="D3" s="3"/>
      <c r="E3" s="98"/>
      <c r="F3" s="3"/>
      <c r="G3" s="3"/>
      <c r="H3" s="3"/>
      <c r="I3" s="102" t="s">
        <v>58</v>
      </c>
    </row>
    <row r="4" spans="1:9" ht="19.5" customHeight="1">
      <c r="A4" s="78" t="s">
        <v>329</v>
      </c>
      <c r="B4" s="79" t="s">
        <v>329</v>
      </c>
      <c r="C4" s="79" t="s">
        <v>329</v>
      </c>
      <c r="D4" s="78" t="s">
        <v>330</v>
      </c>
      <c r="E4" s="79" t="s">
        <v>330</v>
      </c>
      <c r="F4" s="79" t="s">
        <v>330</v>
      </c>
      <c r="G4" s="79" t="s">
        <v>330</v>
      </c>
      <c r="H4" s="79" t="s">
        <v>330</v>
      </c>
      <c r="I4" s="79" t="s">
        <v>330</v>
      </c>
    </row>
    <row r="5" spans="1:9" ht="19.5" customHeight="1">
      <c r="A5" s="14" t="s">
        <v>340</v>
      </c>
      <c r="B5" s="38" t="s">
        <v>177</v>
      </c>
      <c r="C5" s="38" t="s">
        <v>63</v>
      </c>
      <c r="D5" s="38" t="s">
        <v>340</v>
      </c>
      <c r="E5" s="38" t="s">
        <v>177</v>
      </c>
      <c r="F5" s="38" t="s">
        <v>63</v>
      </c>
      <c r="G5" s="38" t="s">
        <v>340</v>
      </c>
      <c r="H5" s="38" t="s">
        <v>177</v>
      </c>
      <c r="I5" s="38" t="s">
        <v>63</v>
      </c>
    </row>
    <row r="6" spans="1:9" ht="19.5" customHeight="1">
      <c r="A6" s="17" t="s">
        <v>340</v>
      </c>
      <c r="B6" s="15" t="s">
        <v>177</v>
      </c>
      <c r="C6" s="15" t="s">
        <v>63</v>
      </c>
      <c r="D6" s="15" t="s">
        <v>340</v>
      </c>
      <c r="E6" s="15" t="s">
        <v>177</v>
      </c>
      <c r="F6" s="15" t="s">
        <v>63</v>
      </c>
      <c r="G6" s="15" t="s">
        <v>340</v>
      </c>
      <c r="H6" s="15" t="s">
        <v>177</v>
      </c>
      <c r="I6" s="15" t="s">
        <v>63</v>
      </c>
    </row>
    <row r="7" spans="1:9" ht="19.5" customHeight="1">
      <c r="A7" s="68" t="s">
        <v>341</v>
      </c>
      <c r="B7" s="99" t="s">
        <v>342</v>
      </c>
      <c r="C7" s="81">
        <v>7764563.15</v>
      </c>
      <c r="D7" s="99" t="s">
        <v>343</v>
      </c>
      <c r="E7" s="99" t="s">
        <v>344</v>
      </c>
      <c r="F7" s="81">
        <v>376691.64</v>
      </c>
      <c r="G7" s="99" t="s">
        <v>345</v>
      </c>
      <c r="H7" s="99" t="s">
        <v>346</v>
      </c>
      <c r="I7" s="81">
        <v>4999</v>
      </c>
    </row>
    <row r="8" spans="1:9" ht="19.5" customHeight="1">
      <c r="A8" s="68" t="s">
        <v>347</v>
      </c>
      <c r="B8" s="99" t="s">
        <v>348</v>
      </c>
      <c r="C8" s="81">
        <v>2727919</v>
      </c>
      <c r="D8" s="99" t="s">
        <v>349</v>
      </c>
      <c r="E8" s="99" t="s">
        <v>350</v>
      </c>
      <c r="F8" s="81">
        <v>149715.17</v>
      </c>
      <c r="G8" s="99" t="s">
        <v>351</v>
      </c>
      <c r="H8" s="99" t="s">
        <v>352</v>
      </c>
      <c r="I8" s="81"/>
    </row>
    <row r="9" spans="1:9" ht="19.5" customHeight="1">
      <c r="A9" s="68" t="s">
        <v>353</v>
      </c>
      <c r="B9" s="99" t="s">
        <v>354</v>
      </c>
      <c r="C9" s="81">
        <v>1845294</v>
      </c>
      <c r="D9" s="99" t="s">
        <v>355</v>
      </c>
      <c r="E9" s="99" t="s">
        <v>356</v>
      </c>
      <c r="F9" s="81"/>
      <c r="G9" s="99" t="s">
        <v>357</v>
      </c>
      <c r="H9" s="99" t="s">
        <v>358</v>
      </c>
      <c r="I9" s="81">
        <v>4999</v>
      </c>
    </row>
    <row r="10" spans="1:9" ht="19.5" customHeight="1">
      <c r="A10" s="68" t="s">
        <v>359</v>
      </c>
      <c r="B10" s="99" t="s">
        <v>360</v>
      </c>
      <c r="C10" s="81">
        <v>1500</v>
      </c>
      <c r="D10" s="99" t="s">
        <v>361</v>
      </c>
      <c r="E10" s="99" t="s">
        <v>362</v>
      </c>
      <c r="F10" s="81"/>
      <c r="G10" s="99" t="s">
        <v>363</v>
      </c>
      <c r="H10" s="99" t="s">
        <v>364</v>
      </c>
      <c r="I10" s="81"/>
    </row>
    <row r="11" spans="1:9" ht="19.5" customHeight="1">
      <c r="A11" s="68" t="s">
        <v>365</v>
      </c>
      <c r="B11" s="99" t="s">
        <v>366</v>
      </c>
      <c r="C11" s="81"/>
      <c r="D11" s="99" t="s">
        <v>367</v>
      </c>
      <c r="E11" s="99" t="s">
        <v>368</v>
      </c>
      <c r="F11" s="81"/>
      <c r="G11" s="99" t="s">
        <v>369</v>
      </c>
      <c r="H11" s="99" t="s">
        <v>370</v>
      </c>
      <c r="I11" s="81"/>
    </row>
    <row r="12" spans="1:9" ht="19.5" customHeight="1">
      <c r="A12" s="68" t="s">
        <v>371</v>
      </c>
      <c r="B12" s="99" t="s">
        <v>372</v>
      </c>
      <c r="C12" s="81">
        <v>1051614</v>
      </c>
      <c r="D12" s="99" t="s">
        <v>373</v>
      </c>
      <c r="E12" s="99" t="s">
        <v>374</v>
      </c>
      <c r="F12" s="81">
        <v>911.8</v>
      </c>
      <c r="G12" s="99" t="s">
        <v>375</v>
      </c>
      <c r="H12" s="99" t="s">
        <v>376</v>
      </c>
      <c r="I12" s="81"/>
    </row>
    <row r="13" spans="1:9" ht="19.5" customHeight="1">
      <c r="A13" s="68" t="s">
        <v>377</v>
      </c>
      <c r="B13" s="99" t="s">
        <v>378</v>
      </c>
      <c r="C13" s="81">
        <v>857031.52</v>
      </c>
      <c r="D13" s="99" t="s">
        <v>379</v>
      </c>
      <c r="E13" s="99" t="s">
        <v>380</v>
      </c>
      <c r="F13" s="81">
        <v>7646.33</v>
      </c>
      <c r="G13" s="99" t="s">
        <v>381</v>
      </c>
      <c r="H13" s="99" t="s">
        <v>382</v>
      </c>
      <c r="I13" s="81"/>
    </row>
    <row r="14" spans="1:9" ht="19.5" customHeight="1">
      <c r="A14" s="68" t="s">
        <v>383</v>
      </c>
      <c r="B14" s="99" t="s">
        <v>384</v>
      </c>
      <c r="C14" s="81">
        <v>66906.48</v>
      </c>
      <c r="D14" s="99" t="s">
        <v>385</v>
      </c>
      <c r="E14" s="99" t="s">
        <v>386</v>
      </c>
      <c r="F14" s="81">
        <v>6643.7</v>
      </c>
      <c r="G14" s="99" t="s">
        <v>387</v>
      </c>
      <c r="H14" s="99" t="s">
        <v>388</v>
      </c>
      <c r="I14" s="81"/>
    </row>
    <row r="15" spans="1:9" ht="19.5" customHeight="1">
      <c r="A15" s="68" t="s">
        <v>389</v>
      </c>
      <c r="B15" s="99" t="s">
        <v>390</v>
      </c>
      <c r="C15" s="81">
        <v>535337.88</v>
      </c>
      <c r="D15" s="99" t="s">
        <v>391</v>
      </c>
      <c r="E15" s="99" t="s">
        <v>392</v>
      </c>
      <c r="F15" s="81"/>
      <c r="G15" s="99" t="s">
        <v>393</v>
      </c>
      <c r="H15" s="99" t="s">
        <v>394</v>
      </c>
      <c r="I15" s="81"/>
    </row>
    <row r="16" spans="1:9" ht="19.5" customHeight="1">
      <c r="A16" s="68" t="s">
        <v>395</v>
      </c>
      <c r="B16" s="99" t="s">
        <v>396</v>
      </c>
      <c r="C16" s="81"/>
      <c r="D16" s="99" t="s">
        <v>397</v>
      </c>
      <c r="E16" s="99" t="s">
        <v>398</v>
      </c>
      <c r="F16" s="81"/>
      <c r="G16" s="99" t="s">
        <v>399</v>
      </c>
      <c r="H16" s="99" t="s">
        <v>400</v>
      </c>
      <c r="I16" s="81"/>
    </row>
    <row r="17" spans="1:9" ht="19.5" customHeight="1">
      <c r="A17" s="68" t="s">
        <v>401</v>
      </c>
      <c r="B17" s="99" t="s">
        <v>402</v>
      </c>
      <c r="C17" s="81">
        <v>33058.27</v>
      </c>
      <c r="D17" s="99" t="s">
        <v>403</v>
      </c>
      <c r="E17" s="99" t="s">
        <v>404</v>
      </c>
      <c r="F17" s="81">
        <v>14142</v>
      </c>
      <c r="G17" s="99" t="s">
        <v>405</v>
      </c>
      <c r="H17" s="99" t="s">
        <v>406</v>
      </c>
      <c r="I17" s="81"/>
    </row>
    <row r="18" spans="1:9" ht="19.5" customHeight="1">
      <c r="A18" s="68" t="s">
        <v>407</v>
      </c>
      <c r="B18" s="99" t="s">
        <v>251</v>
      </c>
      <c r="C18" s="81">
        <v>645902</v>
      </c>
      <c r="D18" s="99" t="s">
        <v>408</v>
      </c>
      <c r="E18" s="99" t="s">
        <v>409</v>
      </c>
      <c r="F18" s="81"/>
      <c r="G18" s="99" t="s">
        <v>410</v>
      </c>
      <c r="H18" s="99" t="s">
        <v>411</v>
      </c>
      <c r="I18" s="81"/>
    </row>
    <row r="19" spans="1:9" ht="19.5" customHeight="1">
      <c r="A19" s="68" t="s">
        <v>412</v>
      </c>
      <c r="B19" s="99" t="s">
        <v>413</v>
      </c>
      <c r="C19" s="81"/>
      <c r="D19" s="99" t="s">
        <v>414</v>
      </c>
      <c r="E19" s="99" t="s">
        <v>415</v>
      </c>
      <c r="F19" s="81"/>
      <c r="G19" s="99" t="s">
        <v>416</v>
      </c>
      <c r="H19" s="99" t="s">
        <v>417</v>
      </c>
      <c r="I19" s="81"/>
    </row>
    <row r="20" spans="1:9" ht="19.5" customHeight="1">
      <c r="A20" s="68" t="s">
        <v>418</v>
      </c>
      <c r="B20" s="99" t="s">
        <v>419</v>
      </c>
      <c r="C20" s="81"/>
      <c r="D20" s="99" t="s">
        <v>420</v>
      </c>
      <c r="E20" s="99" t="s">
        <v>421</v>
      </c>
      <c r="F20" s="81"/>
      <c r="G20" s="99" t="s">
        <v>422</v>
      </c>
      <c r="H20" s="99" t="s">
        <v>423</v>
      </c>
      <c r="I20" s="81"/>
    </row>
    <row r="21" spans="1:9" ht="19.5" customHeight="1">
      <c r="A21" s="68" t="s">
        <v>424</v>
      </c>
      <c r="B21" s="99" t="s">
        <v>425</v>
      </c>
      <c r="C21" s="81">
        <v>91737.3</v>
      </c>
      <c r="D21" s="99" t="s">
        <v>426</v>
      </c>
      <c r="E21" s="99" t="s">
        <v>427</v>
      </c>
      <c r="F21" s="81">
        <v>20822</v>
      </c>
      <c r="G21" s="99" t="s">
        <v>428</v>
      </c>
      <c r="H21" s="99" t="s">
        <v>429</v>
      </c>
      <c r="I21" s="81"/>
    </row>
    <row r="22" spans="1:9" ht="19.5" customHeight="1">
      <c r="A22" s="68" t="s">
        <v>430</v>
      </c>
      <c r="B22" s="99" t="s">
        <v>431</v>
      </c>
      <c r="C22" s="81"/>
      <c r="D22" s="99" t="s">
        <v>432</v>
      </c>
      <c r="E22" s="99" t="s">
        <v>433</v>
      </c>
      <c r="F22" s="81">
        <v>5560</v>
      </c>
      <c r="G22" s="99" t="s">
        <v>434</v>
      </c>
      <c r="H22" s="99" t="s">
        <v>435</v>
      </c>
      <c r="I22" s="81"/>
    </row>
    <row r="23" spans="1:9" ht="19.5" customHeight="1">
      <c r="A23" s="68" t="s">
        <v>436</v>
      </c>
      <c r="B23" s="99" t="s">
        <v>437</v>
      </c>
      <c r="C23" s="81"/>
      <c r="D23" s="99" t="s">
        <v>438</v>
      </c>
      <c r="E23" s="99" t="s">
        <v>439</v>
      </c>
      <c r="F23" s="81"/>
      <c r="G23" s="99" t="s">
        <v>440</v>
      </c>
      <c r="H23" s="99" t="s">
        <v>441</v>
      </c>
      <c r="I23" s="81"/>
    </row>
    <row r="24" spans="1:9" ht="19.5" customHeight="1">
      <c r="A24" s="68" t="s">
        <v>442</v>
      </c>
      <c r="B24" s="99" t="s">
        <v>443</v>
      </c>
      <c r="C24" s="81"/>
      <c r="D24" s="99" t="s">
        <v>444</v>
      </c>
      <c r="E24" s="99" t="s">
        <v>445</v>
      </c>
      <c r="F24" s="81"/>
      <c r="G24" s="99" t="s">
        <v>446</v>
      </c>
      <c r="H24" s="99" t="s">
        <v>447</v>
      </c>
      <c r="I24" s="81"/>
    </row>
    <row r="25" spans="1:9" ht="19.5" customHeight="1">
      <c r="A25" s="68" t="s">
        <v>448</v>
      </c>
      <c r="B25" s="99" t="s">
        <v>449</v>
      </c>
      <c r="C25" s="81">
        <v>26062.68</v>
      </c>
      <c r="D25" s="99" t="s">
        <v>450</v>
      </c>
      <c r="E25" s="99" t="s">
        <v>451</v>
      </c>
      <c r="F25" s="81"/>
      <c r="G25" s="99" t="s">
        <v>452</v>
      </c>
      <c r="H25" s="99" t="s">
        <v>453</v>
      </c>
      <c r="I25" s="81"/>
    </row>
    <row r="26" spans="1:9" ht="19.5" customHeight="1">
      <c r="A26" s="68" t="s">
        <v>454</v>
      </c>
      <c r="B26" s="99" t="s">
        <v>455</v>
      </c>
      <c r="C26" s="81">
        <v>65674.62</v>
      </c>
      <c r="D26" s="99" t="s">
        <v>456</v>
      </c>
      <c r="E26" s="99" t="s">
        <v>457</v>
      </c>
      <c r="F26" s="81"/>
      <c r="G26" s="99" t="s">
        <v>458</v>
      </c>
      <c r="H26" s="99" t="s">
        <v>459</v>
      </c>
      <c r="I26" s="81"/>
    </row>
    <row r="27" spans="1:9" ht="19.5" customHeight="1">
      <c r="A27" s="68" t="s">
        <v>460</v>
      </c>
      <c r="B27" s="99" t="s">
        <v>461</v>
      </c>
      <c r="C27" s="81"/>
      <c r="D27" s="99" t="s">
        <v>462</v>
      </c>
      <c r="E27" s="99" t="s">
        <v>463</v>
      </c>
      <c r="F27" s="81">
        <v>26660</v>
      </c>
      <c r="G27" s="99" t="s">
        <v>464</v>
      </c>
      <c r="H27" s="99" t="s">
        <v>465</v>
      </c>
      <c r="I27" s="81"/>
    </row>
    <row r="28" spans="1:9" ht="19.5" customHeight="1">
      <c r="A28" s="68" t="s">
        <v>466</v>
      </c>
      <c r="B28" s="99" t="s">
        <v>467</v>
      </c>
      <c r="C28" s="81"/>
      <c r="D28" s="99" t="s">
        <v>468</v>
      </c>
      <c r="E28" s="99" t="s">
        <v>469</v>
      </c>
      <c r="F28" s="81"/>
      <c r="G28" s="99" t="s">
        <v>470</v>
      </c>
      <c r="H28" s="99" t="s">
        <v>471</v>
      </c>
      <c r="I28" s="81"/>
    </row>
    <row r="29" spans="1:9" ht="19.5" customHeight="1">
      <c r="A29" s="68" t="s">
        <v>472</v>
      </c>
      <c r="B29" s="99" t="s">
        <v>473</v>
      </c>
      <c r="C29" s="81"/>
      <c r="D29" s="99" t="s">
        <v>474</v>
      </c>
      <c r="E29" s="99" t="s">
        <v>475</v>
      </c>
      <c r="F29" s="81">
        <v>100670.64</v>
      </c>
      <c r="G29" s="99" t="s">
        <v>476</v>
      </c>
      <c r="H29" s="99" t="s">
        <v>477</v>
      </c>
      <c r="I29" s="81"/>
    </row>
    <row r="30" spans="1:9" ht="19.5" customHeight="1">
      <c r="A30" s="68" t="s">
        <v>478</v>
      </c>
      <c r="B30" s="99" t="s">
        <v>479</v>
      </c>
      <c r="C30" s="81"/>
      <c r="D30" s="99" t="s">
        <v>480</v>
      </c>
      <c r="E30" s="99" t="s">
        <v>481</v>
      </c>
      <c r="F30" s="81"/>
      <c r="G30" s="99" t="s">
        <v>482</v>
      </c>
      <c r="H30" s="99" t="s">
        <v>253</v>
      </c>
      <c r="I30" s="81"/>
    </row>
    <row r="31" spans="1:9" ht="19.5" customHeight="1">
      <c r="A31" s="68" t="s">
        <v>483</v>
      </c>
      <c r="B31" s="99" t="s">
        <v>484</v>
      </c>
      <c r="C31" s="81"/>
      <c r="D31" s="99" t="s">
        <v>485</v>
      </c>
      <c r="E31" s="99" t="s">
        <v>486</v>
      </c>
      <c r="F31" s="81">
        <v>7080</v>
      </c>
      <c r="G31" s="99" t="s">
        <v>487</v>
      </c>
      <c r="H31" s="99" t="s">
        <v>488</v>
      </c>
      <c r="I31" s="81"/>
    </row>
    <row r="32" spans="1:9" ht="19.5" customHeight="1">
      <c r="A32" s="68" t="s">
        <v>489</v>
      </c>
      <c r="B32" s="99" t="s">
        <v>490</v>
      </c>
      <c r="C32" s="81"/>
      <c r="D32" s="99" t="s">
        <v>491</v>
      </c>
      <c r="E32" s="99" t="s">
        <v>492</v>
      </c>
      <c r="F32" s="81">
        <v>23640</v>
      </c>
      <c r="G32" s="99" t="s">
        <v>493</v>
      </c>
      <c r="H32" s="99" t="s">
        <v>494</v>
      </c>
      <c r="I32" s="81"/>
    </row>
    <row r="33" spans="1:9" ht="19.5" customHeight="1">
      <c r="A33" s="68" t="s">
        <v>495</v>
      </c>
      <c r="B33" s="99" t="s">
        <v>496</v>
      </c>
      <c r="C33" s="81"/>
      <c r="D33" s="99" t="s">
        <v>497</v>
      </c>
      <c r="E33" s="99" t="s">
        <v>498</v>
      </c>
      <c r="F33" s="81"/>
      <c r="G33" s="99" t="s">
        <v>499</v>
      </c>
      <c r="H33" s="99" t="s">
        <v>500</v>
      </c>
      <c r="I33" s="81"/>
    </row>
    <row r="34" spans="1:9" ht="19.5" customHeight="1">
      <c r="A34" s="68"/>
      <c r="B34" s="99"/>
      <c r="C34" s="100"/>
      <c r="D34" s="99" t="s">
        <v>501</v>
      </c>
      <c r="E34" s="99" t="s">
        <v>502</v>
      </c>
      <c r="F34" s="81">
        <v>13200</v>
      </c>
      <c r="G34" s="99" t="s">
        <v>503</v>
      </c>
      <c r="H34" s="99" t="s">
        <v>504</v>
      </c>
      <c r="I34" s="81"/>
    </row>
    <row r="35" spans="1:9" ht="19.5" customHeight="1">
      <c r="A35" s="68"/>
      <c r="B35" s="99"/>
      <c r="C35" s="100"/>
      <c r="D35" s="99" t="s">
        <v>505</v>
      </c>
      <c r="E35" s="99" t="s">
        <v>506</v>
      </c>
      <c r="F35" s="81"/>
      <c r="G35" s="99"/>
      <c r="H35" s="99"/>
      <c r="I35" s="100"/>
    </row>
    <row r="36" spans="1:9" ht="19.5" customHeight="1">
      <c r="A36" s="68"/>
      <c r="B36" s="99"/>
      <c r="C36" s="100"/>
      <c r="D36" s="99" t="s">
        <v>507</v>
      </c>
      <c r="E36" s="99" t="s">
        <v>508</v>
      </c>
      <c r="F36" s="81"/>
      <c r="G36" s="99"/>
      <c r="H36" s="99"/>
      <c r="I36" s="100"/>
    </row>
    <row r="37" spans="1:9" ht="19.5" customHeight="1">
      <c r="A37" s="68"/>
      <c r="B37" s="99"/>
      <c r="C37" s="100"/>
      <c r="D37" s="99" t="s">
        <v>509</v>
      </c>
      <c r="E37" s="99" t="s">
        <v>510</v>
      </c>
      <c r="F37" s="81"/>
      <c r="G37" s="99"/>
      <c r="H37" s="99"/>
      <c r="I37" s="100"/>
    </row>
    <row r="38" spans="1:9" ht="19.5" customHeight="1">
      <c r="A38" s="68"/>
      <c r="B38" s="99"/>
      <c r="C38" s="100"/>
      <c r="D38" s="99" t="s">
        <v>511</v>
      </c>
      <c r="E38" s="99" t="s">
        <v>512</v>
      </c>
      <c r="F38" s="81"/>
      <c r="G38" s="99"/>
      <c r="H38" s="99"/>
      <c r="I38" s="100"/>
    </row>
    <row r="39" spans="1:9" ht="19.5" customHeight="1">
      <c r="A39" s="68"/>
      <c r="B39" s="99"/>
      <c r="C39" s="100"/>
      <c r="D39" s="99" t="s">
        <v>513</v>
      </c>
      <c r="E39" s="99" t="s">
        <v>514</v>
      </c>
      <c r="F39" s="81"/>
      <c r="G39" s="99"/>
      <c r="H39" s="99"/>
      <c r="I39" s="100"/>
    </row>
    <row r="40" spans="1:9" ht="19.5" customHeight="1">
      <c r="A40" s="54" t="s">
        <v>515</v>
      </c>
      <c r="B40" s="83" t="s">
        <v>515</v>
      </c>
      <c r="C40" s="81">
        <v>7856300.45</v>
      </c>
      <c r="D40" s="69" t="s">
        <v>516</v>
      </c>
      <c r="E40" s="83" t="s">
        <v>516</v>
      </c>
      <c r="F40" s="83" t="s">
        <v>516</v>
      </c>
      <c r="G40" s="83" t="s">
        <v>516</v>
      </c>
      <c r="H40" s="83" t="s">
        <v>516</v>
      </c>
      <c r="I40" s="81">
        <v>381690.64</v>
      </c>
    </row>
    <row r="41" spans="1:9" ht="19.5" customHeight="1">
      <c r="A41" s="50" t="s">
        <v>517</v>
      </c>
      <c r="B41" s="85" t="s">
        <v>517</v>
      </c>
      <c r="C41" s="85" t="s">
        <v>517</v>
      </c>
      <c r="D41" s="85" t="s">
        <v>517</v>
      </c>
      <c r="E41" s="85" t="s">
        <v>517</v>
      </c>
      <c r="F41" s="85" t="s">
        <v>517</v>
      </c>
      <c r="G41" s="85" t="s">
        <v>517</v>
      </c>
      <c r="H41" s="85" t="s">
        <v>517</v>
      </c>
      <c r="I41" s="85" t="s">
        <v>517</v>
      </c>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scale="4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4"/>
  <sheetViews>
    <sheetView workbookViewId="0" topLeftCell="A1">
      <selection activeCell="E22" sqref="E22"/>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s="89" customFormat="1" ht="27.75" customHeight="1">
      <c r="A1" s="90" t="s">
        <v>518</v>
      </c>
      <c r="B1" s="90"/>
      <c r="C1" s="90"/>
      <c r="D1" s="90"/>
      <c r="E1" s="90"/>
      <c r="F1" s="90"/>
      <c r="G1" s="90"/>
      <c r="H1" s="90"/>
      <c r="I1" s="90"/>
      <c r="J1" s="90"/>
      <c r="K1" s="90"/>
      <c r="L1" s="90"/>
      <c r="M1" s="90"/>
      <c r="N1" s="90"/>
      <c r="O1" s="90"/>
      <c r="P1" s="90"/>
      <c r="Q1" s="90"/>
      <c r="R1" s="90"/>
      <c r="S1" s="90"/>
      <c r="T1" s="90"/>
    </row>
    <row r="2" spans="1:20" s="89" customFormat="1" ht="15" customHeight="1">
      <c r="A2" s="2"/>
      <c r="B2" s="3"/>
      <c r="C2" s="3"/>
      <c r="D2" s="3"/>
      <c r="E2" s="3"/>
      <c r="F2" s="3"/>
      <c r="G2" s="3"/>
      <c r="H2" s="3"/>
      <c r="I2" s="3"/>
      <c r="J2" s="3"/>
      <c r="K2" s="3"/>
      <c r="L2" s="3"/>
      <c r="M2" s="3"/>
      <c r="N2" s="3"/>
      <c r="O2" s="3"/>
      <c r="P2" s="3"/>
      <c r="Q2" s="3"/>
      <c r="R2" s="3"/>
      <c r="S2" s="3"/>
      <c r="T2" s="88" t="s">
        <v>519</v>
      </c>
    </row>
    <row r="3" spans="1:20" s="89" customFormat="1" ht="15" customHeight="1">
      <c r="A3" s="75" t="s">
        <v>1</v>
      </c>
      <c r="B3" s="3"/>
      <c r="C3" s="3"/>
      <c r="D3" s="3"/>
      <c r="E3" s="3"/>
      <c r="F3" s="3"/>
      <c r="G3" s="3"/>
      <c r="H3" s="3"/>
      <c r="I3" s="3"/>
      <c r="J3" s="95"/>
      <c r="K3" s="3"/>
      <c r="L3" s="3"/>
      <c r="M3" s="3"/>
      <c r="N3" s="3"/>
      <c r="O3" s="3"/>
      <c r="P3" s="3"/>
      <c r="Q3" s="3"/>
      <c r="R3" s="3"/>
      <c r="S3" s="3"/>
      <c r="T3" s="88" t="s">
        <v>58</v>
      </c>
    </row>
    <row r="4" spans="1:20" ht="19.5" customHeight="1">
      <c r="A4" s="76" t="s">
        <v>61</v>
      </c>
      <c r="B4" s="77" t="s">
        <v>61</v>
      </c>
      <c r="C4" s="77" t="s">
        <v>61</v>
      </c>
      <c r="D4" s="77" t="s">
        <v>61</v>
      </c>
      <c r="E4" s="78" t="s">
        <v>324</v>
      </c>
      <c r="F4" s="79" t="s">
        <v>324</v>
      </c>
      <c r="G4" s="79" t="s">
        <v>324</v>
      </c>
      <c r="H4" s="78" t="s">
        <v>325</v>
      </c>
      <c r="I4" s="79" t="s">
        <v>325</v>
      </c>
      <c r="J4" s="79" t="s">
        <v>325</v>
      </c>
      <c r="K4" s="78" t="s">
        <v>326</v>
      </c>
      <c r="L4" s="79" t="s">
        <v>326</v>
      </c>
      <c r="M4" s="79" t="s">
        <v>326</v>
      </c>
      <c r="N4" s="79" t="s">
        <v>326</v>
      </c>
      <c r="O4" s="79" t="s">
        <v>326</v>
      </c>
      <c r="P4" s="78" t="s">
        <v>162</v>
      </c>
      <c r="Q4" s="79" t="s">
        <v>162</v>
      </c>
      <c r="R4" s="79" t="s">
        <v>162</v>
      </c>
      <c r="S4" s="79" t="s">
        <v>162</v>
      </c>
      <c r="T4" s="79" t="s">
        <v>162</v>
      </c>
    </row>
    <row r="5" spans="1:20" ht="19.5" customHeight="1">
      <c r="A5" s="78" t="s">
        <v>176</v>
      </c>
      <c r="B5" s="79" t="s">
        <v>176</v>
      </c>
      <c r="C5" s="79" t="s">
        <v>176</v>
      </c>
      <c r="D5" s="78" t="s">
        <v>177</v>
      </c>
      <c r="E5" s="78" t="s">
        <v>183</v>
      </c>
      <c r="F5" s="78" t="s">
        <v>327</v>
      </c>
      <c r="G5" s="78" t="s">
        <v>328</v>
      </c>
      <c r="H5" s="78" t="s">
        <v>183</v>
      </c>
      <c r="I5" s="78" t="s">
        <v>261</v>
      </c>
      <c r="J5" s="78" t="s">
        <v>262</v>
      </c>
      <c r="K5" s="78" t="s">
        <v>183</v>
      </c>
      <c r="L5" s="78" t="s">
        <v>261</v>
      </c>
      <c r="M5" s="79" t="s">
        <v>261</v>
      </c>
      <c r="N5" s="79" t="s">
        <v>261</v>
      </c>
      <c r="O5" s="78" t="s">
        <v>262</v>
      </c>
      <c r="P5" s="78" t="s">
        <v>183</v>
      </c>
      <c r="Q5" s="78" t="s">
        <v>327</v>
      </c>
      <c r="R5" s="78" t="s">
        <v>328</v>
      </c>
      <c r="S5" s="79" t="s">
        <v>328</v>
      </c>
      <c r="T5" s="79" t="s">
        <v>328</v>
      </c>
    </row>
    <row r="6" spans="1:20" ht="19.5" customHeight="1">
      <c r="A6" s="79" t="s">
        <v>176</v>
      </c>
      <c r="B6" s="79" t="s">
        <v>176</v>
      </c>
      <c r="C6" s="79" t="s">
        <v>176</v>
      </c>
      <c r="D6" s="79" t="s">
        <v>177</v>
      </c>
      <c r="E6" s="79" t="s">
        <v>183</v>
      </c>
      <c r="F6" s="79" t="s">
        <v>327</v>
      </c>
      <c r="G6" s="79" t="s">
        <v>328</v>
      </c>
      <c r="H6" s="79" t="s">
        <v>183</v>
      </c>
      <c r="I6" s="79" t="s">
        <v>261</v>
      </c>
      <c r="J6" s="79" t="s">
        <v>262</v>
      </c>
      <c r="K6" s="79" t="s">
        <v>183</v>
      </c>
      <c r="L6" s="78" t="s">
        <v>178</v>
      </c>
      <c r="M6" s="78" t="s">
        <v>329</v>
      </c>
      <c r="N6" s="78" t="s">
        <v>330</v>
      </c>
      <c r="O6" s="79" t="s">
        <v>262</v>
      </c>
      <c r="P6" s="79" t="s">
        <v>183</v>
      </c>
      <c r="Q6" s="79" t="s">
        <v>327</v>
      </c>
      <c r="R6" s="78" t="s">
        <v>178</v>
      </c>
      <c r="S6" s="78" t="s">
        <v>331</v>
      </c>
      <c r="T6" s="78" t="s">
        <v>332</v>
      </c>
    </row>
    <row r="7" spans="1:20" ht="19.5" customHeight="1">
      <c r="A7" s="79" t="s">
        <v>176</v>
      </c>
      <c r="B7" s="79" t="s">
        <v>176</v>
      </c>
      <c r="C7" s="79" t="s">
        <v>176</v>
      </c>
      <c r="D7" s="79" t="s">
        <v>177</v>
      </c>
      <c r="E7" s="79" t="s">
        <v>183</v>
      </c>
      <c r="F7" s="79" t="s">
        <v>327</v>
      </c>
      <c r="G7" s="79" t="s">
        <v>328</v>
      </c>
      <c r="H7" s="79" t="s">
        <v>183</v>
      </c>
      <c r="I7" s="79" t="s">
        <v>261</v>
      </c>
      <c r="J7" s="79" t="s">
        <v>262</v>
      </c>
      <c r="K7" s="79" t="s">
        <v>183</v>
      </c>
      <c r="L7" s="79" t="s">
        <v>178</v>
      </c>
      <c r="M7" s="79" t="s">
        <v>329</v>
      </c>
      <c r="N7" s="79" t="s">
        <v>330</v>
      </c>
      <c r="O7" s="79" t="s">
        <v>262</v>
      </c>
      <c r="P7" s="79" t="s">
        <v>183</v>
      </c>
      <c r="Q7" s="79" t="s">
        <v>327</v>
      </c>
      <c r="R7" s="79" t="s">
        <v>178</v>
      </c>
      <c r="S7" s="79" t="s">
        <v>331</v>
      </c>
      <c r="T7" s="79" t="s">
        <v>332</v>
      </c>
    </row>
    <row r="8" spans="1:20" ht="19.5" customHeight="1">
      <c r="A8" s="78" t="s">
        <v>180</v>
      </c>
      <c r="B8" s="78" t="s">
        <v>181</v>
      </c>
      <c r="C8" s="78" t="s">
        <v>182</v>
      </c>
      <c r="D8" s="76" t="s">
        <v>65</v>
      </c>
      <c r="E8" s="66" t="s">
        <v>66</v>
      </c>
      <c r="F8" s="66" t="s">
        <v>67</v>
      </c>
      <c r="G8" s="66" t="s">
        <v>75</v>
      </c>
      <c r="H8" s="66" t="s">
        <v>79</v>
      </c>
      <c r="I8" s="66" t="s">
        <v>83</v>
      </c>
      <c r="J8" s="66" t="s">
        <v>87</v>
      </c>
      <c r="K8" s="66" t="s">
        <v>91</v>
      </c>
      <c r="L8" s="66" t="s">
        <v>95</v>
      </c>
      <c r="M8" s="66" t="s">
        <v>98</v>
      </c>
      <c r="N8" s="66" t="s">
        <v>101</v>
      </c>
      <c r="O8" s="66" t="s">
        <v>104</v>
      </c>
      <c r="P8" s="66" t="s">
        <v>107</v>
      </c>
      <c r="Q8" s="66" t="s">
        <v>110</v>
      </c>
      <c r="R8" s="66" t="s">
        <v>113</v>
      </c>
      <c r="S8" s="66" t="s">
        <v>116</v>
      </c>
      <c r="T8" s="66" t="s">
        <v>119</v>
      </c>
    </row>
    <row r="9" spans="1:20" ht="19.5" customHeight="1">
      <c r="A9" s="79" t="s">
        <v>180</v>
      </c>
      <c r="B9" s="79" t="s">
        <v>181</v>
      </c>
      <c r="C9" s="79" t="s">
        <v>182</v>
      </c>
      <c r="D9" s="78" t="s">
        <v>183</v>
      </c>
      <c r="E9" s="91">
        <v>125179</v>
      </c>
      <c r="F9" s="91"/>
      <c r="G9" s="91">
        <v>125179</v>
      </c>
      <c r="H9" s="91">
        <v>19805</v>
      </c>
      <c r="I9" s="91"/>
      <c r="J9" s="91">
        <v>19805</v>
      </c>
      <c r="K9" s="91">
        <v>144984</v>
      </c>
      <c r="L9" s="91"/>
      <c r="M9" s="91"/>
      <c r="N9" s="91"/>
      <c r="O9" s="91">
        <v>144984</v>
      </c>
      <c r="P9" s="91"/>
      <c r="Q9" s="91"/>
      <c r="R9" s="91"/>
      <c r="S9" s="91"/>
      <c r="T9" s="91"/>
    </row>
    <row r="10" spans="1:20" ht="19.5" customHeight="1">
      <c r="A10" s="92" t="s">
        <v>252</v>
      </c>
      <c r="B10" s="85" t="s">
        <v>252</v>
      </c>
      <c r="C10" s="85" t="s">
        <v>252</v>
      </c>
      <c r="D10" s="93" t="s">
        <v>253</v>
      </c>
      <c r="E10" s="94">
        <v>125179</v>
      </c>
      <c r="F10" s="94"/>
      <c r="G10" s="94">
        <v>125179</v>
      </c>
      <c r="H10" s="94">
        <v>19805</v>
      </c>
      <c r="I10" s="94"/>
      <c r="J10" s="94">
        <v>19805</v>
      </c>
      <c r="K10" s="94">
        <v>144984</v>
      </c>
      <c r="L10" s="94"/>
      <c r="M10" s="94"/>
      <c r="N10" s="94"/>
      <c r="O10" s="94">
        <v>144984</v>
      </c>
      <c r="P10" s="94"/>
      <c r="Q10" s="94"/>
      <c r="R10" s="94"/>
      <c r="S10" s="94"/>
      <c r="T10" s="94"/>
    </row>
    <row r="11" spans="1:20" ht="19.5" customHeight="1">
      <c r="A11" s="92" t="s">
        <v>254</v>
      </c>
      <c r="B11" s="85" t="s">
        <v>254</v>
      </c>
      <c r="C11" s="85" t="s">
        <v>254</v>
      </c>
      <c r="D11" s="93" t="s">
        <v>255</v>
      </c>
      <c r="E11" s="94">
        <v>125179</v>
      </c>
      <c r="F11" s="94"/>
      <c r="G11" s="94">
        <v>125179</v>
      </c>
      <c r="H11" s="94">
        <v>19805</v>
      </c>
      <c r="I11" s="94"/>
      <c r="J11" s="94">
        <v>19805</v>
      </c>
      <c r="K11" s="94">
        <v>144984</v>
      </c>
      <c r="L11" s="94"/>
      <c r="M11" s="94"/>
      <c r="N11" s="94"/>
      <c r="O11" s="94">
        <v>144984</v>
      </c>
      <c r="P11" s="94"/>
      <c r="Q11" s="94"/>
      <c r="R11" s="94"/>
      <c r="S11" s="94"/>
      <c r="T11" s="94"/>
    </row>
    <row r="12" spans="1:20" ht="19.5" customHeight="1">
      <c r="A12" s="50" t="s">
        <v>256</v>
      </c>
      <c r="B12" s="85" t="s">
        <v>256</v>
      </c>
      <c r="C12" s="85" t="s">
        <v>256</v>
      </c>
      <c r="D12" s="84" t="s">
        <v>257</v>
      </c>
      <c r="E12" s="81">
        <v>125179</v>
      </c>
      <c r="F12" s="81"/>
      <c r="G12" s="81">
        <v>125179</v>
      </c>
      <c r="H12" s="81">
        <v>19805</v>
      </c>
      <c r="I12" s="81"/>
      <c r="J12" s="81">
        <v>19805</v>
      </c>
      <c r="K12" s="81">
        <v>144984</v>
      </c>
      <c r="L12" s="81"/>
      <c r="M12" s="81"/>
      <c r="N12" s="81"/>
      <c r="O12" s="81">
        <v>144984</v>
      </c>
      <c r="P12" s="81"/>
      <c r="Q12" s="81"/>
      <c r="R12" s="81"/>
      <c r="S12" s="81"/>
      <c r="T12" s="81"/>
    </row>
    <row r="13" spans="1:20" ht="19.5" customHeight="1">
      <c r="A13" s="50" t="s">
        <v>520</v>
      </c>
      <c r="B13" s="85" t="s">
        <v>520</v>
      </c>
      <c r="C13" s="85" t="s">
        <v>520</v>
      </c>
      <c r="D13" s="84" t="s">
        <v>521</v>
      </c>
      <c r="E13" s="81"/>
      <c r="F13" s="81"/>
      <c r="G13" s="81"/>
      <c r="H13" s="81"/>
      <c r="I13" s="81"/>
      <c r="J13" s="81"/>
      <c r="K13" s="81"/>
      <c r="L13" s="81"/>
      <c r="M13" s="81"/>
      <c r="N13" s="81"/>
      <c r="O13" s="81"/>
      <c r="P13" s="81"/>
      <c r="Q13" s="81"/>
      <c r="R13" s="81"/>
      <c r="S13" s="81"/>
      <c r="T13" s="81"/>
    </row>
    <row r="14" spans="1:20" ht="19.5" customHeight="1">
      <c r="A14" s="50" t="s">
        <v>522</v>
      </c>
      <c r="B14" s="85" t="s">
        <v>522</v>
      </c>
      <c r="C14" s="85" t="s">
        <v>522</v>
      </c>
      <c r="D14" s="85" t="s">
        <v>522</v>
      </c>
      <c r="E14" s="85" t="s">
        <v>522</v>
      </c>
      <c r="F14" s="85" t="s">
        <v>522</v>
      </c>
      <c r="G14" s="85" t="s">
        <v>522</v>
      </c>
      <c r="H14" s="85" t="s">
        <v>522</v>
      </c>
      <c r="I14" s="85" t="s">
        <v>522</v>
      </c>
      <c r="J14" s="85" t="s">
        <v>522</v>
      </c>
      <c r="K14" s="85" t="s">
        <v>522</v>
      </c>
      <c r="L14" s="85" t="s">
        <v>522</v>
      </c>
      <c r="M14" s="85" t="s">
        <v>522</v>
      </c>
      <c r="N14" s="85" t="s">
        <v>522</v>
      </c>
      <c r="O14" s="85" t="s">
        <v>522</v>
      </c>
      <c r="P14" s="85" t="s">
        <v>522</v>
      </c>
      <c r="Q14" s="85" t="s">
        <v>522</v>
      </c>
      <c r="R14" s="85" t="s">
        <v>522</v>
      </c>
      <c r="S14" s="85" t="s">
        <v>522</v>
      </c>
      <c r="T14" s="85" t="s">
        <v>522</v>
      </c>
    </row>
  </sheetData>
  <sheetProtection/>
  <mergeCells count="34">
    <mergeCell ref="A1:T1"/>
    <mergeCell ref="A4:D4"/>
    <mergeCell ref="E4:G4"/>
    <mergeCell ref="H4:J4"/>
    <mergeCell ref="K4:O4"/>
    <mergeCell ref="P4:T4"/>
    <mergeCell ref="L5:N5"/>
    <mergeCell ref="R5:T5"/>
    <mergeCell ref="A10:C10"/>
    <mergeCell ref="A11:C11"/>
    <mergeCell ref="A12:C12"/>
    <mergeCell ref="A13:C13"/>
    <mergeCell ref="A14:T1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scale="2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2"/>
  <sheetViews>
    <sheetView workbookViewId="0" topLeftCell="A1">
      <selection activeCell="K24" sqref="K24"/>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30" customHeight="1">
      <c r="A1" s="72" t="s">
        <v>523</v>
      </c>
      <c r="B1" s="73"/>
      <c r="C1" s="73"/>
      <c r="D1" s="73"/>
      <c r="E1" s="73"/>
      <c r="F1" s="73"/>
      <c r="G1" s="73"/>
      <c r="H1" s="73"/>
      <c r="I1" s="73"/>
      <c r="J1" s="73"/>
      <c r="K1" s="73"/>
      <c r="L1" s="87"/>
    </row>
    <row r="2" spans="1:12" ht="15" customHeight="1">
      <c r="A2" s="74"/>
      <c r="B2" s="3"/>
      <c r="C2" s="3"/>
      <c r="D2" s="3"/>
      <c r="E2" s="3"/>
      <c r="F2" s="3"/>
      <c r="G2" s="3"/>
      <c r="H2" s="3"/>
      <c r="I2" s="3"/>
      <c r="J2" s="3"/>
      <c r="K2" s="3"/>
      <c r="L2" s="88" t="s">
        <v>524</v>
      </c>
    </row>
    <row r="3" spans="1:12" ht="15" customHeight="1">
      <c r="A3" s="75" t="s">
        <v>1</v>
      </c>
      <c r="B3" s="3"/>
      <c r="C3" s="3"/>
      <c r="D3" s="3"/>
      <c r="E3" s="3"/>
      <c r="F3" s="3"/>
      <c r="G3" s="3"/>
      <c r="H3" s="3"/>
      <c r="I3" s="3"/>
      <c r="J3" s="3"/>
      <c r="K3" s="3"/>
      <c r="L3" s="88" t="s">
        <v>58</v>
      </c>
    </row>
    <row r="4" spans="1:12" ht="19.5" customHeight="1">
      <c r="A4" s="76" t="s">
        <v>61</v>
      </c>
      <c r="B4" s="77" t="s">
        <v>61</v>
      </c>
      <c r="C4" s="77" t="s">
        <v>61</v>
      </c>
      <c r="D4" s="77" t="s">
        <v>61</v>
      </c>
      <c r="E4" s="78" t="s">
        <v>324</v>
      </c>
      <c r="F4" s="79" t="s">
        <v>324</v>
      </c>
      <c r="G4" s="79" t="s">
        <v>324</v>
      </c>
      <c r="H4" s="78" t="s">
        <v>325</v>
      </c>
      <c r="I4" s="78" t="s">
        <v>326</v>
      </c>
      <c r="J4" s="78" t="s">
        <v>162</v>
      </c>
      <c r="K4" s="79" t="s">
        <v>162</v>
      </c>
      <c r="L4" s="79" t="s">
        <v>162</v>
      </c>
    </row>
    <row r="5" spans="1:12" ht="19.5" customHeight="1">
      <c r="A5" s="78" t="s">
        <v>176</v>
      </c>
      <c r="B5" s="79" t="s">
        <v>176</v>
      </c>
      <c r="C5" s="79" t="s">
        <v>176</v>
      </c>
      <c r="D5" s="78" t="s">
        <v>177</v>
      </c>
      <c r="E5" s="78" t="s">
        <v>183</v>
      </c>
      <c r="F5" s="78" t="s">
        <v>525</v>
      </c>
      <c r="G5" s="78" t="s">
        <v>526</v>
      </c>
      <c r="H5" s="79" t="s">
        <v>325</v>
      </c>
      <c r="I5" s="79" t="s">
        <v>326</v>
      </c>
      <c r="J5" s="78" t="s">
        <v>183</v>
      </c>
      <c r="K5" s="78" t="s">
        <v>525</v>
      </c>
      <c r="L5" s="6" t="s">
        <v>526</v>
      </c>
    </row>
    <row r="6" spans="1:12" ht="19.5" customHeight="1">
      <c r="A6" s="79" t="s">
        <v>176</v>
      </c>
      <c r="B6" s="79" t="s">
        <v>176</v>
      </c>
      <c r="C6" s="79" t="s">
        <v>176</v>
      </c>
      <c r="D6" s="79" t="s">
        <v>177</v>
      </c>
      <c r="E6" s="79" t="s">
        <v>183</v>
      </c>
      <c r="F6" s="79" t="s">
        <v>525</v>
      </c>
      <c r="G6" s="79" t="s">
        <v>526</v>
      </c>
      <c r="H6" s="79" t="s">
        <v>325</v>
      </c>
      <c r="I6" s="79" t="s">
        <v>326</v>
      </c>
      <c r="J6" s="79" t="s">
        <v>183</v>
      </c>
      <c r="K6" s="79" t="s">
        <v>525</v>
      </c>
      <c r="L6" s="7" t="s">
        <v>526</v>
      </c>
    </row>
    <row r="7" spans="1:12" ht="19.5" customHeight="1">
      <c r="A7" s="79" t="s">
        <v>176</v>
      </c>
      <c r="B7" s="79" t="s">
        <v>176</v>
      </c>
      <c r="C7" s="79" t="s">
        <v>176</v>
      </c>
      <c r="D7" s="79" t="s">
        <v>177</v>
      </c>
      <c r="E7" s="79" t="s">
        <v>183</v>
      </c>
      <c r="F7" s="79" t="s">
        <v>525</v>
      </c>
      <c r="G7" s="79" t="s">
        <v>526</v>
      </c>
      <c r="H7" s="79" t="s">
        <v>325</v>
      </c>
      <c r="I7" s="79" t="s">
        <v>326</v>
      </c>
      <c r="J7" s="79" t="s">
        <v>183</v>
      </c>
      <c r="K7" s="79" t="s">
        <v>525</v>
      </c>
      <c r="L7" s="7" t="s">
        <v>526</v>
      </c>
    </row>
    <row r="8" spans="1:12" ht="19.5" customHeight="1">
      <c r="A8" s="14" t="s">
        <v>180</v>
      </c>
      <c r="B8" s="38" t="s">
        <v>181</v>
      </c>
      <c r="C8" s="38" t="s">
        <v>182</v>
      </c>
      <c r="D8" s="80" t="s">
        <v>65</v>
      </c>
      <c r="E8" s="69" t="s">
        <v>66</v>
      </c>
      <c r="F8" s="69" t="s">
        <v>67</v>
      </c>
      <c r="G8" s="69" t="s">
        <v>75</v>
      </c>
      <c r="H8" s="69" t="s">
        <v>79</v>
      </c>
      <c r="I8" s="69" t="s">
        <v>83</v>
      </c>
      <c r="J8" s="69" t="s">
        <v>87</v>
      </c>
      <c r="K8" s="69" t="s">
        <v>91</v>
      </c>
      <c r="L8" s="69" t="s">
        <v>95</v>
      </c>
    </row>
    <row r="9" spans="1:12" ht="19.5" customHeight="1">
      <c r="A9" s="17" t="s">
        <v>180</v>
      </c>
      <c r="B9" s="15" t="s">
        <v>181</v>
      </c>
      <c r="C9" s="15" t="s">
        <v>182</v>
      </c>
      <c r="D9" s="38" t="s">
        <v>183</v>
      </c>
      <c r="E9" s="81"/>
      <c r="F9" s="81"/>
      <c r="G9" s="81"/>
      <c r="H9" s="81"/>
      <c r="I9" s="81"/>
      <c r="J9" s="81"/>
      <c r="K9" s="81"/>
      <c r="L9" s="81"/>
    </row>
    <row r="10" spans="1:12" ht="19.5" customHeight="1">
      <c r="A10" s="82" t="s">
        <v>527</v>
      </c>
      <c r="B10" s="83"/>
      <c r="C10" s="83"/>
      <c r="D10" s="84"/>
      <c r="E10" s="81"/>
      <c r="F10" s="81"/>
      <c r="G10" s="81"/>
      <c r="H10" s="81"/>
      <c r="I10" s="81"/>
      <c r="J10" s="81"/>
      <c r="K10" s="81"/>
      <c r="L10" s="81"/>
    </row>
    <row r="11" spans="1:12" ht="19.5" customHeight="1">
      <c r="A11" s="50" t="s">
        <v>528</v>
      </c>
      <c r="B11" s="85" t="s">
        <v>528</v>
      </c>
      <c r="C11" s="85" t="s">
        <v>528</v>
      </c>
      <c r="D11" s="85" t="s">
        <v>528</v>
      </c>
      <c r="E11" s="85" t="s">
        <v>528</v>
      </c>
      <c r="F11" s="85" t="s">
        <v>528</v>
      </c>
      <c r="G11" s="85" t="s">
        <v>528</v>
      </c>
      <c r="H11" s="85" t="s">
        <v>528</v>
      </c>
      <c r="I11" s="85" t="s">
        <v>528</v>
      </c>
      <c r="J11" s="85" t="s">
        <v>528</v>
      </c>
      <c r="K11" s="85" t="s">
        <v>528</v>
      </c>
      <c r="L11" s="85" t="s">
        <v>528</v>
      </c>
    </row>
    <row r="12" ht="21" customHeight="1">
      <c r="A12" s="86" t="s">
        <v>529</v>
      </c>
    </row>
  </sheetData>
  <sheetProtection/>
  <mergeCells count="19">
    <mergeCell ref="A1:L1"/>
    <mergeCell ref="A4:D4"/>
    <mergeCell ref="E4:G4"/>
    <mergeCell ref="J4:L4"/>
    <mergeCell ref="A10:C10"/>
    <mergeCell ref="A11:L11"/>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scale="5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2022-08-29T00:39:41Z</dcterms:created>
  <dcterms:modified xsi:type="dcterms:W3CDTF">2023-12-20T02:22:15Z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